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2" i="1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57" s="1"/>
</calcChain>
</file>

<file path=xl/sharedStrings.xml><?xml version="1.0" encoding="utf-8"?>
<sst xmlns="http://schemas.openxmlformats.org/spreadsheetml/2006/main" count="120" uniqueCount="71">
  <si>
    <t>Fortuna Cape 4</t>
  </si>
  <si>
    <t>№ п/п</t>
  </si>
  <si>
    <t xml:space="preserve">Апартамент </t>
  </si>
  <si>
    <t>Кол-во комнат</t>
  </si>
  <si>
    <r>
      <t>Жилая площадь, м</t>
    </r>
    <r>
      <rPr>
        <b/>
        <vertAlign val="superscript"/>
        <sz val="11"/>
        <rFont val="Arial"/>
        <family val="2"/>
        <charset val="204"/>
      </rPr>
      <t>2</t>
    </r>
  </si>
  <si>
    <r>
      <t>Веранда или бонусная терраса, м</t>
    </r>
    <r>
      <rPr>
        <b/>
        <vertAlign val="superscript"/>
        <sz val="11"/>
        <rFont val="Arial"/>
        <family val="2"/>
        <charset val="204"/>
      </rPr>
      <t>2</t>
    </r>
  </si>
  <si>
    <r>
      <t>Общие части, м</t>
    </r>
    <r>
      <rPr>
        <b/>
        <vertAlign val="superscript"/>
        <sz val="11"/>
        <rFont val="Arial"/>
        <family val="2"/>
        <charset val="204"/>
      </rPr>
      <t>2</t>
    </r>
  </si>
  <si>
    <r>
      <t>Общая площадь,  м</t>
    </r>
    <r>
      <rPr>
        <b/>
        <vertAlign val="superscript"/>
        <sz val="11"/>
        <rFont val="Arial"/>
        <family val="2"/>
        <charset val="204"/>
      </rPr>
      <t>2</t>
    </r>
  </si>
  <si>
    <t>Цена</t>
  </si>
  <si>
    <t>Статус</t>
  </si>
  <si>
    <t>Ап. A 1-1</t>
  </si>
  <si>
    <t>продан</t>
  </si>
  <si>
    <t>Ап. A 1-2</t>
  </si>
  <si>
    <t>Ап. A 1-3</t>
  </si>
  <si>
    <t>Ап. A 1-4</t>
  </si>
  <si>
    <t>Ап. A 1-5</t>
  </si>
  <si>
    <t>резерв</t>
  </si>
  <si>
    <t>Ап. A 2-1</t>
  </si>
  <si>
    <t>Ап. A 2-2</t>
  </si>
  <si>
    <t>Ап. A 2-3</t>
  </si>
  <si>
    <t>Ап. A 2-4</t>
  </si>
  <si>
    <t>Ап. A 2-5</t>
  </si>
  <si>
    <t>Ап. A 3-1</t>
  </si>
  <si>
    <t>Ап. A 3-2</t>
  </si>
  <si>
    <t>Ап. A 3-3</t>
  </si>
  <si>
    <t>Ап. A 3-4</t>
  </si>
  <si>
    <t>Ап. A 3-5</t>
  </si>
  <si>
    <t>Ап. A 4-1</t>
  </si>
  <si>
    <t>Ап. A 4-2</t>
  </si>
  <si>
    <t>Ап. A 4-3</t>
  </si>
  <si>
    <t>Ап. A 4-4</t>
  </si>
  <si>
    <t>Ап. A 5-1</t>
  </si>
  <si>
    <t>Ап. A 5-2</t>
  </si>
  <si>
    <t>Ап. A 5-3</t>
  </si>
  <si>
    <t>свободен</t>
  </si>
  <si>
    <t>Ап. A 6-1</t>
  </si>
  <si>
    <t>Ап. A 6-2</t>
  </si>
  <si>
    <t>Ап. Б 2-1</t>
  </si>
  <si>
    <t>Ап. Б 2-2</t>
  </si>
  <si>
    <t>Ап. Б 2-3</t>
  </si>
  <si>
    <t>Ап. Б 2-4</t>
  </si>
  <si>
    <t>Ап. Б 3-1</t>
  </si>
  <si>
    <t>Ап. Б 3-2</t>
  </si>
  <si>
    <t>Ап. Б 3-3</t>
  </si>
  <si>
    <t>Ап. Б 3-4</t>
  </si>
  <si>
    <t>Ап. Б 3-5</t>
  </si>
  <si>
    <t>Ап. Б 3-6</t>
  </si>
  <si>
    <t>Ап. Б 3-7</t>
  </si>
  <si>
    <t>Ап. Б 4-1</t>
  </si>
  <si>
    <t>Ап. Б 4-2</t>
  </si>
  <si>
    <t>Ап. Б 4-3</t>
  </si>
  <si>
    <t>Ап. Б 4-4</t>
  </si>
  <si>
    <t>Ап. Б 4-5</t>
  </si>
  <si>
    <t>Ап. Б 4-6</t>
  </si>
  <si>
    <t>Ап. Б 4-7</t>
  </si>
  <si>
    <t>Ап. Б 5-1</t>
  </si>
  <si>
    <t>Ап. Б 5-2</t>
  </si>
  <si>
    <t>Ап. Б 5-3</t>
  </si>
  <si>
    <t>Ап. Б 5-4</t>
  </si>
  <si>
    <t>Ап. Б 5-5</t>
  </si>
  <si>
    <t>Ап. Б 5-6</t>
  </si>
  <si>
    <t>Ап. Б 6-1</t>
  </si>
  <si>
    <t>Ап. Б 6-2</t>
  </si>
  <si>
    <t>Ап. Б 6-3</t>
  </si>
  <si>
    <t>Ап. Б 6-4</t>
  </si>
  <si>
    <t>Количество квартир:</t>
  </si>
  <si>
    <t>Студии</t>
  </si>
  <si>
    <t>2-х комнатные</t>
  </si>
  <si>
    <t>3-х комнатные</t>
  </si>
  <si>
    <t>Всего:</t>
  </si>
  <si>
    <t>Завершение строительства - июль 2013 г.</t>
  </si>
</sst>
</file>

<file path=xl/styles.xml><?xml version="1.0" encoding="utf-8"?>
<styleSheet xmlns="http://schemas.openxmlformats.org/spreadsheetml/2006/main">
  <numFmts count="2">
    <numFmt numFmtId="164" formatCode="_([$€-2]\ * #,##0_);_([$€-2]\ * \(#,##0\);_([$€-2]\ * &quot;-&quot;??_);_(@_)"/>
    <numFmt numFmtId="165" formatCode="[$€-2]\ #,##0"/>
  </numFmts>
  <fonts count="1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2" fontId="2" fillId="3" borderId="4" xfId="0" applyNumberFormat="1" applyFont="1" applyFill="1" applyBorder="1"/>
    <xf numFmtId="164" fontId="4" fillId="3" borderId="4" xfId="0" applyNumberFormat="1" applyFont="1" applyFill="1" applyBorder="1"/>
    <xf numFmtId="0" fontId="2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2" fontId="2" fillId="4" borderId="4" xfId="0" applyNumberFormat="1" applyFont="1" applyFill="1" applyBorder="1"/>
    <xf numFmtId="0" fontId="6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2" fontId="2" fillId="5" borderId="4" xfId="0" applyNumberFormat="1" applyFont="1" applyFill="1" applyBorder="1"/>
    <xf numFmtId="0" fontId="2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2" fontId="2" fillId="3" borderId="0" xfId="0" applyNumberFormat="1" applyFont="1" applyFill="1" applyBorder="1"/>
    <xf numFmtId="164" fontId="4" fillId="3" borderId="0" xfId="0" applyNumberFormat="1" applyFont="1" applyFill="1" applyBorder="1"/>
    <xf numFmtId="0" fontId="2" fillId="3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0" fontId="2" fillId="6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0" fontId="2" fillId="7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2" fontId="2" fillId="8" borderId="4" xfId="0" applyNumberFormat="1" applyFont="1" applyFill="1" applyBorder="1"/>
    <xf numFmtId="0" fontId="2" fillId="8" borderId="4" xfId="0" applyFont="1" applyFill="1" applyBorder="1" applyAlignment="1">
      <alignment horizontal="center" vertical="center"/>
    </xf>
    <xf numFmtId="2" fontId="8" fillId="0" borderId="4" xfId="0" applyNumberFormat="1" applyFont="1" applyFill="1" applyBorder="1"/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topLeftCell="A16" workbookViewId="0">
      <selection activeCell="M29" sqref="M29"/>
    </sheetView>
  </sheetViews>
  <sheetFormatPr defaultRowHeight="15"/>
  <cols>
    <col min="2" max="2" width="13.5703125" customWidth="1"/>
    <col min="4" max="4" width="14.7109375" customWidth="1"/>
    <col min="5" max="5" width="14.42578125" customWidth="1"/>
    <col min="6" max="6" width="10.42578125" customWidth="1"/>
    <col min="8" max="8" width="15.140625" customWidth="1"/>
  </cols>
  <sheetData>
    <row r="1" spans="1:9" ht="21" thickBot="1">
      <c r="A1" s="54" t="s">
        <v>0</v>
      </c>
      <c r="B1" s="55"/>
      <c r="C1" s="56"/>
      <c r="D1" s="1"/>
      <c r="E1" s="1"/>
      <c r="F1" s="2"/>
      <c r="G1" s="2"/>
      <c r="H1" s="3"/>
      <c r="I1" s="2"/>
    </row>
    <row r="2" spans="1:9">
      <c r="A2" s="2"/>
      <c r="B2" s="2"/>
      <c r="C2" s="2"/>
      <c r="D2" s="1"/>
      <c r="E2" s="1"/>
      <c r="F2" s="2"/>
      <c r="G2" s="2"/>
      <c r="H2" s="3"/>
      <c r="I2" s="2"/>
    </row>
    <row r="3" spans="1:9" ht="62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8" t="s">
        <v>9</v>
      </c>
    </row>
    <row r="4" spans="1:9">
      <c r="A4" s="9">
        <v>1</v>
      </c>
      <c r="B4" s="10" t="s">
        <v>10</v>
      </c>
      <c r="C4" s="11">
        <v>2</v>
      </c>
      <c r="D4" s="12">
        <v>51.85</v>
      </c>
      <c r="E4" s="12">
        <v>39.24</v>
      </c>
      <c r="F4" s="12"/>
      <c r="G4" s="12">
        <f t="shared" ref="G4:G42" si="0">D4+F4</f>
        <v>51.85</v>
      </c>
      <c r="H4" s="13">
        <v>37700</v>
      </c>
      <c r="I4" s="14" t="s">
        <v>11</v>
      </c>
    </row>
    <row r="5" spans="1:9">
      <c r="A5" s="9">
        <v>2</v>
      </c>
      <c r="B5" s="10" t="s">
        <v>12</v>
      </c>
      <c r="C5" s="11">
        <v>2</v>
      </c>
      <c r="D5" s="12">
        <v>56.88</v>
      </c>
      <c r="E5" s="12">
        <v>18.309999999999999</v>
      </c>
      <c r="F5" s="12"/>
      <c r="G5" s="12">
        <f t="shared" si="0"/>
        <v>56.88</v>
      </c>
      <c r="H5" s="13">
        <v>38700</v>
      </c>
      <c r="I5" s="14" t="s">
        <v>11</v>
      </c>
    </row>
    <row r="6" spans="1:9">
      <c r="A6" s="9">
        <v>3</v>
      </c>
      <c r="B6" s="10" t="s">
        <v>13</v>
      </c>
      <c r="C6" s="11">
        <v>2</v>
      </c>
      <c r="D6" s="12">
        <v>56.88</v>
      </c>
      <c r="E6" s="12">
        <v>20.23</v>
      </c>
      <c r="F6" s="12">
        <v>13.180816808850487</v>
      </c>
      <c r="G6" s="12">
        <f t="shared" si="0"/>
        <v>70.06081680885049</v>
      </c>
      <c r="H6" s="13">
        <v>38700</v>
      </c>
      <c r="I6" s="14" t="s">
        <v>11</v>
      </c>
    </row>
    <row r="7" spans="1:9">
      <c r="A7" s="9">
        <v>4</v>
      </c>
      <c r="B7" s="10" t="s">
        <v>14</v>
      </c>
      <c r="C7" s="11">
        <v>1</v>
      </c>
      <c r="D7" s="12">
        <v>27.11</v>
      </c>
      <c r="E7" s="12">
        <v>8.3699999999999992</v>
      </c>
      <c r="F7" s="12">
        <v>6.2822071675094353</v>
      </c>
      <c r="G7" s="12">
        <f t="shared" si="0"/>
        <v>33.392207167509433</v>
      </c>
      <c r="H7" s="13">
        <v>22900</v>
      </c>
      <c r="I7" s="14" t="s">
        <v>11</v>
      </c>
    </row>
    <row r="8" spans="1:9">
      <c r="A8" s="15">
        <v>5</v>
      </c>
      <c r="B8" s="16" t="s">
        <v>15</v>
      </c>
      <c r="C8" s="17">
        <v>1</v>
      </c>
      <c r="D8" s="18">
        <v>33.32</v>
      </c>
      <c r="E8" s="18">
        <v>25.19</v>
      </c>
      <c r="F8" s="18">
        <v>7.7212520406276051</v>
      </c>
      <c r="G8" s="18">
        <f t="shared" si="0"/>
        <v>41.041252040627604</v>
      </c>
      <c r="H8" s="13">
        <v>23900</v>
      </c>
      <c r="I8" s="14" t="s">
        <v>16</v>
      </c>
    </row>
    <row r="9" spans="1:9">
      <c r="A9" s="9">
        <v>6</v>
      </c>
      <c r="B9" s="10" t="s">
        <v>17</v>
      </c>
      <c r="C9" s="11">
        <v>2</v>
      </c>
      <c r="D9" s="12">
        <v>54.53</v>
      </c>
      <c r="E9" s="12"/>
      <c r="F9" s="12">
        <v>13.63384945409139</v>
      </c>
      <c r="G9" s="12">
        <f t="shared" si="0"/>
        <v>68.163849454091391</v>
      </c>
      <c r="H9" s="13">
        <v>38700</v>
      </c>
      <c r="I9" s="14" t="s">
        <v>11</v>
      </c>
    </row>
    <row r="10" spans="1:9">
      <c r="A10" s="9">
        <v>7</v>
      </c>
      <c r="B10" s="10" t="s">
        <v>18</v>
      </c>
      <c r="C10" s="11">
        <v>2</v>
      </c>
      <c r="D10" s="12">
        <v>48</v>
      </c>
      <c r="E10" s="12"/>
      <c r="F10" s="12">
        <v>12.001187856159669</v>
      </c>
      <c r="G10" s="12">
        <f t="shared" si="0"/>
        <v>60.001187856159667</v>
      </c>
      <c r="H10" s="13">
        <v>36900</v>
      </c>
      <c r="I10" s="14" t="s">
        <v>11</v>
      </c>
    </row>
    <row r="11" spans="1:9">
      <c r="A11" s="9">
        <v>8</v>
      </c>
      <c r="B11" s="10" t="s">
        <v>19</v>
      </c>
      <c r="C11" s="11">
        <v>1</v>
      </c>
      <c r="D11" s="12">
        <v>34.71</v>
      </c>
      <c r="E11" s="12"/>
      <c r="F11" s="12">
        <v>8.6783589684854618</v>
      </c>
      <c r="G11" s="12">
        <f t="shared" si="0"/>
        <v>43.388358968485463</v>
      </c>
      <c r="H11" s="13">
        <v>24900</v>
      </c>
      <c r="I11" s="14" t="s">
        <v>11</v>
      </c>
    </row>
    <row r="12" spans="1:9">
      <c r="A12" s="9"/>
      <c r="B12" s="10" t="s">
        <v>20</v>
      </c>
      <c r="C12" s="11">
        <v>3</v>
      </c>
      <c r="D12" s="12">
        <v>61.15</v>
      </c>
      <c r="E12" s="12"/>
      <c r="F12" s="12">
        <v>15.289013279253414</v>
      </c>
      <c r="G12" s="12">
        <f t="shared" si="0"/>
        <v>76.439013279253416</v>
      </c>
      <c r="H12" s="13">
        <v>51700</v>
      </c>
      <c r="I12" s="14" t="s">
        <v>11</v>
      </c>
    </row>
    <row r="13" spans="1:9">
      <c r="A13" s="9">
        <v>10</v>
      </c>
      <c r="B13" s="10" t="s">
        <v>21</v>
      </c>
      <c r="C13" s="11">
        <v>2</v>
      </c>
      <c r="D13" s="12">
        <v>50.68</v>
      </c>
      <c r="E13" s="12"/>
      <c r="F13" s="12">
        <v>12.671254178128583</v>
      </c>
      <c r="G13" s="12">
        <f t="shared" si="0"/>
        <v>63.351254178128585</v>
      </c>
      <c r="H13" s="13">
        <v>37700</v>
      </c>
      <c r="I13" s="14" t="s">
        <v>11</v>
      </c>
    </row>
    <row r="14" spans="1:9">
      <c r="A14" s="9">
        <v>11</v>
      </c>
      <c r="B14" s="10" t="s">
        <v>22</v>
      </c>
      <c r="C14" s="11">
        <v>2</v>
      </c>
      <c r="D14" s="12">
        <v>54.53</v>
      </c>
      <c r="E14" s="12"/>
      <c r="F14" s="12">
        <v>13.301316540576968</v>
      </c>
      <c r="G14" s="12">
        <f t="shared" si="0"/>
        <v>67.831316540576964</v>
      </c>
      <c r="H14" s="13">
        <v>40900</v>
      </c>
      <c r="I14" s="14" t="s">
        <v>11</v>
      </c>
    </row>
    <row r="15" spans="1:9">
      <c r="A15" s="9">
        <v>12</v>
      </c>
      <c r="B15" s="10" t="s">
        <v>23</v>
      </c>
      <c r="C15" s="11">
        <v>2</v>
      </c>
      <c r="D15" s="12">
        <v>48</v>
      </c>
      <c r="E15" s="12"/>
      <c r="F15" s="12">
        <v>12.001187856159669</v>
      </c>
      <c r="G15" s="12">
        <f t="shared" si="0"/>
        <v>60.001187856159667</v>
      </c>
      <c r="H15" s="13">
        <v>37900</v>
      </c>
      <c r="I15" s="14" t="s">
        <v>11</v>
      </c>
    </row>
    <row r="16" spans="1:9">
      <c r="A16" s="9">
        <v>13</v>
      </c>
      <c r="B16" s="10" t="s">
        <v>24</v>
      </c>
      <c r="C16" s="11">
        <v>1</v>
      </c>
      <c r="D16" s="12">
        <v>34.71</v>
      </c>
      <c r="E16" s="12"/>
      <c r="F16" s="12">
        <v>8.6783589684854618</v>
      </c>
      <c r="G16" s="12">
        <f t="shared" si="0"/>
        <v>43.388358968485463</v>
      </c>
      <c r="H16" s="13">
        <v>25900</v>
      </c>
      <c r="I16" s="14" t="s">
        <v>11</v>
      </c>
    </row>
    <row r="17" spans="1:9">
      <c r="A17" s="9">
        <v>14</v>
      </c>
      <c r="B17" s="10" t="s">
        <v>25</v>
      </c>
      <c r="C17" s="11">
        <v>3</v>
      </c>
      <c r="D17" s="12">
        <v>61.15</v>
      </c>
      <c r="E17" s="12"/>
      <c r="F17" s="12">
        <v>15.289013279253414</v>
      </c>
      <c r="G17" s="12">
        <f t="shared" si="0"/>
        <v>76.439013279253416</v>
      </c>
      <c r="H17" s="13">
        <v>53700</v>
      </c>
      <c r="I17" s="14" t="s">
        <v>11</v>
      </c>
    </row>
    <row r="18" spans="1:9">
      <c r="A18" s="9">
        <v>15</v>
      </c>
      <c r="B18" s="10" t="s">
        <v>26</v>
      </c>
      <c r="C18" s="11">
        <v>2</v>
      </c>
      <c r="D18" s="12">
        <v>50.68</v>
      </c>
      <c r="E18" s="12"/>
      <c r="F18" s="12">
        <v>12.671254178128583</v>
      </c>
      <c r="G18" s="12">
        <f t="shared" si="0"/>
        <v>63.351254178128585</v>
      </c>
      <c r="H18" s="13">
        <v>38700</v>
      </c>
      <c r="I18" s="14" t="s">
        <v>11</v>
      </c>
    </row>
    <row r="19" spans="1:9">
      <c r="A19" s="9">
        <v>16</v>
      </c>
      <c r="B19" s="10" t="s">
        <v>27</v>
      </c>
      <c r="C19" s="11">
        <v>2</v>
      </c>
      <c r="D19" s="12">
        <v>64.36</v>
      </c>
      <c r="E19" s="12">
        <v>36.54</v>
      </c>
      <c r="F19" s="12">
        <v>15.699114845984479</v>
      </c>
      <c r="G19" s="12">
        <f t="shared" si="0"/>
        <v>80.059114845984482</v>
      </c>
      <c r="H19" s="13">
        <v>55700</v>
      </c>
      <c r="I19" s="14" t="s">
        <v>11</v>
      </c>
    </row>
    <row r="20" spans="1:9">
      <c r="A20" s="9">
        <v>17</v>
      </c>
      <c r="B20" s="10" t="s">
        <v>28</v>
      </c>
      <c r="C20" s="11">
        <v>2</v>
      </c>
      <c r="D20" s="12">
        <v>48</v>
      </c>
      <c r="E20" s="12"/>
      <c r="F20" s="12">
        <v>12.001187856159669</v>
      </c>
      <c r="G20" s="12">
        <f t="shared" si="0"/>
        <v>60.001187856159667</v>
      </c>
      <c r="H20" s="13">
        <v>39700</v>
      </c>
      <c r="I20" s="14" t="s">
        <v>11</v>
      </c>
    </row>
    <row r="21" spans="1:9">
      <c r="A21" s="9">
        <v>18</v>
      </c>
      <c r="B21" s="10" t="s">
        <v>29</v>
      </c>
      <c r="C21" s="11">
        <v>2</v>
      </c>
      <c r="D21" s="12">
        <v>48</v>
      </c>
      <c r="E21" s="12"/>
      <c r="F21" s="12">
        <v>12.001187856159669</v>
      </c>
      <c r="G21" s="12">
        <f t="shared" si="0"/>
        <v>60.001187856159667</v>
      </c>
      <c r="H21" s="13">
        <v>39700</v>
      </c>
      <c r="I21" s="14" t="s">
        <v>11</v>
      </c>
    </row>
    <row r="22" spans="1:9">
      <c r="A22" s="9">
        <v>19</v>
      </c>
      <c r="B22" s="10" t="s">
        <v>30</v>
      </c>
      <c r="C22" s="11">
        <v>2</v>
      </c>
      <c r="D22" s="12">
        <v>50.68</v>
      </c>
      <c r="E22" s="12"/>
      <c r="F22" s="12">
        <v>12.671254178128583</v>
      </c>
      <c r="G22" s="12">
        <f t="shared" si="0"/>
        <v>63.351254178128585</v>
      </c>
      <c r="H22" s="13">
        <v>40700</v>
      </c>
      <c r="I22" s="14" t="s">
        <v>11</v>
      </c>
    </row>
    <row r="23" spans="1:9">
      <c r="A23" s="9">
        <v>20</v>
      </c>
      <c r="B23" s="10" t="s">
        <v>31</v>
      </c>
      <c r="C23" s="11">
        <v>2</v>
      </c>
      <c r="D23" s="12">
        <v>62.49</v>
      </c>
      <c r="E23" s="12">
        <v>48.28</v>
      </c>
      <c r="F23" s="12">
        <v>14.480823529976565</v>
      </c>
      <c r="G23" s="12">
        <f t="shared" si="0"/>
        <v>76.97082352997657</v>
      </c>
      <c r="H23" s="13">
        <v>62700</v>
      </c>
      <c r="I23" s="14" t="s">
        <v>11</v>
      </c>
    </row>
    <row r="24" spans="1:9">
      <c r="A24" s="9">
        <v>21</v>
      </c>
      <c r="B24" s="10" t="s">
        <v>32</v>
      </c>
      <c r="C24" s="11">
        <v>2</v>
      </c>
      <c r="D24" s="12">
        <v>48</v>
      </c>
      <c r="E24" s="12"/>
      <c r="F24" s="12">
        <v>11.708475957228949</v>
      </c>
      <c r="G24" s="12">
        <f t="shared" si="0"/>
        <v>59.708475957228949</v>
      </c>
      <c r="H24" s="13">
        <v>41900</v>
      </c>
      <c r="I24" s="14" t="s">
        <v>11</v>
      </c>
    </row>
    <row r="25" spans="1:9">
      <c r="A25" s="19">
        <v>22</v>
      </c>
      <c r="B25" s="20" t="s">
        <v>33</v>
      </c>
      <c r="C25" s="21">
        <v>2</v>
      </c>
      <c r="D25" s="22">
        <v>50.68</v>
      </c>
      <c r="E25" s="22"/>
      <c r="F25" s="22">
        <v>12.362199198174231</v>
      </c>
      <c r="G25" s="22">
        <f t="shared" si="0"/>
        <v>63.042199198174231</v>
      </c>
      <c r="H25" s="13">
        <v>42700</v>
      </c>
      <c r="I25" s="23" t="s">
        <v>34</v>
      </c>
    </row>
    <row r="26" spans="1:9">
      <c r="A26" s="9">
        <v>23</v>
      </c>
      <c r="B26" s="10" t="s">
        <v>35</v>
      </c>
      <c r="C26" s="11">
        <v>2</v>
      </c>
      <c r="D26" s="12">
        <v>54.73</v>
      </c>
      <c r="E26" s="12">
        <v>48.28</v>
      </c>
      <c r="F26" s="12">
        <v>12.682596764212152</v>
      </c>
      <c r="G26" s="12">
        <f t="shared" si="0"/>
        <v>67.412596764212154</v>
      </c>
      <c r="H26" s="13">
        <v>59700</v>
      </c>
      <c r="I26" s="14" t="s">
        <v>11</v>
      </c>
    </row>
    <row r="27" spans="1:9">
      <c r="A27" s="9">
        <v>24</v>
      </c>
      <c r="B27" s="10" t="s">
        <v>36</v>
      </c>
      <c r="C27" s="11">
        <v>2</v>
      </c>
      <c r="D27" s="12">
        <v>50.68</v>
      </c>
      <c r="E27" s="12"/>
      <c r="F27" s="12">
        <v>11.74408923826552</v>
      </c>
      <c r="G27" s="12">
        <f t="shared" si="0"/>
        <v>62.424089238265523</v>
      </c>
      <c r="H27" s="13">
        <v>44700</v>
      </c>
      <c r="I27" s="14" t="s">
        <v>11</v>
      </c>
    </row>
    <row r="28" spans="1:9">
      <c r="A28" s="24"/>
      <c r="B28" s="25"/>
      <c r="C28" s="26"/>
      <c r="D28" s="27"/>
      <c r="E28" s="27"/>
      <c r="F28" s="27"/>
      <c r="G28" s="27"/>
      <c r="H28" s="28"/>
      <c r="I28" s="29"/>
    </row>
    <row r="29" spans="1:9">
      <c r="A29" s="9">
        <v>25</v>
      </c>
      <c r="B29" s="10" t="s">
        <v>37</v>
      </c>
      <c r="C29" s="11">
        <v>2</v>
      </c>
      <c r="D29" s="12">
        <v>52.75</v>
      </c>
      <c r="E29" s="12">
        <v>11.45</v>
      </c>
      <c r="F29" s="12">
        <v>10.7052142313442</v>
      </c>
      <c r="G29" s="12">
        <f t="shared" si="0"/>
        <v>63.4552142313442</v>
      </c>
      <c r="H29" s="13">
        <v>38700</v>
      </c>
      <c r="I29" s="14" t="s">
        <v>11</v>
      </c>
    </row>
    <row r="30" spans="1:9">
      <c r="A30" s="9">
        <v>26</v>
      </c>
      <c r="B30" s="10" t="s">
        <v>38</v>
      </c>
      <c r="C30" s="11">
        <v>2</v>
      </c>
      <c r="D30" s="12">
        <v>43.38</v>
      </c>
      <c r="E30" s="12">
        <v>16.7</v>
      </c>
      <c r="F30" s="12">
        <v>8.8036434759376565</v>
      </c>
      <c r="G30" s="12">
        <f t="shared" si="0"/>
        <v>52.183643475937657</v>
      </c>
      <c r="H30" s="13">
        <v>37700</v>
      </c>
      <c r="I30" s="14" t="s">
        <v>11</v>
      </c>
    </row>
    <row r="31" spans="1:9">
      <c r="A31" s="30">
        <v>27</v>
      </c>
      <c r="B31" s="31" t="s">
        <v>39</v>
      </c>
      <c r="C31" s="32">
        <v>2</v>
      </c>
      <c r="D31" s="33">
        <v>43.38</v>
      </c>
      <c r="E31" s="33">
        <v>16.989999999999998</v>
      </c>
      <c r="F31" s="33">
        <v>8.8036434759376565</v>
      </c>
      <c r="G31" s="33">
        <f t="shared" si="0"/>
        <v>52.183643475937657</v>
      </c>
      <c r="H31" s="13">
        <v>37700</v>
      </c>
      <c r="I31" s="34" t="s">
        <v>34</v>
      </c>
    </row>
    <row r="32" spans="1:9">
      <c r="A32" s="9">
        <v>28</v>
      </c>
      <c r="B32" s="10" t="s">
        <v>40</v>
      </c>
      <c r="C32" s="11">
        <v>2</v>
      </c>
      <c r="D32" s="12">
        <v>43.38</v>
      </c>
      <c r="E32" s="12">
        <v>20.84</v>
      </c>
      <c r="F32" s="12">
        <v>8.8036434759376565</v>
      </c>
      <c r="G32" s="12">
        <f t="shared" si="0"/>
        <v>52.183643475937657</v>
      </c>
      <c r="H32" s="13">
        <v>37700</v>
      </c>
      <c r="I32" s="14" t="s">
        <v>16</v>
      </c>
    </row>
    <row r="33" spans="1:9">
      <c r="A33" s="9">
        <v>29</v>
      </c>
      <c r="B33" s="10" t="s">
        <v>41</v>
      </c>
      <c r="C33" s="11">
        <v>2</v>
      </c>
      <c r="D33" s="12">
        <v>58.88</v>
      </c>
      <c r="E33" s="12"/>
      <c r="F33" s="12">
        <v>12.955504202739696</v>
      </c>
      <c r="G33" s="12">
        <f t="shared" si="0"/>
        <v>71.835504202739699</v>
      </c>
      <c r="H33" s="13">
        <v>43900</v>
      </c>
      <c r="I33" s="14" t="s">
        <v>16</v>
      </c>
    </row>
    <row r="34" spans="1:9">
      <c r="A34" s="9">
        <v>30</v>
      </c>
      <c r="B34" s="10" t="s">
        <v>42</v>
      </c>
      <c r="C34" s="11">
        <v>2</v>
      </c>
      <c r="D34" s="12">
        <v>48</v>
      </c>
      <c r="E34" s="12"/>
      <c r="F34" s="12">
        <v>10.561552339189967</v>
      </c>
      <c r="G34" s="12">
        <f t="shared" si="0"/>
        <v>58.561552339189966</v>
      </c>
      <c r="H34" s="13">
        <v>37900</v>
      </c>
      <c r="I34" s="14" t="s">
        <v>11</v>
      </c>
    </row>
    <row r="35" spans="1:9">
      <c r="A35" s="9">
        <v>31</v>
      </c>
      <c r="B35" s="10" t="s">
        <v>43</v>
      </c>
      <c r="C35" s="11">
        <v>1</v>
      </c>
      <c r="D35" s="12">
        <v>31.91</v>
      </c>
      <c r="E35" s="12"/>
      <c r="F35" s="12">
        <v>7.0212319821573308</v>
      </c>
      <c r="G35" s="12">
        <f t="shared" si="0"/>
        <v>38.931231982157328</v>
      </c>
      <c r="H35" s="13">
        <v>25900</v>
      </c>
      <c r="I35" s="14" t="s">
        <v>11</v>
      </c>
    </row>
    <row r="36" spans="1:9">
      <c r="A36" s="9">
        <v>32</v>
      </c>
      <c r="B36" s="10" t="s">
        <v>44</v>
      </c>
      <c r="C36" s="11">
        <v>2</v>
      </c>
      <c r="D36" s="12">
        <v>48</v>
      </c>
      <c r="E36" s="12"/>
      <c r="F36" s="12">
        <v>10.561552339189967</v>
      </c>
      <c r="G36" s="12">
        <f t="shared" si="0"/>
        <v>58.561552339189966</v>
      </c>
      <c r="H36" s="13">
        <v>37900</v>
      </c>
      <c r="I36" s="14" t="s">
        <v>11</v>
      </c>
    </row>
    <row r="37" spans="1:9">
      <c r="A37" s="9">
        <v>33</v>
      </c>
      <c r="B37" s="10" t="s">
        <v>45</v>
      </c>
      <c r="C37" s="11">
        <v>2</v>
      </c>
      <c r="D37" s="12">
        <v>59.25</v>
      </c>
      <c r="E37" s="12"/>
      <c r="F37" s="12">
        <v>13.036916168687616</v>
      </c>
      <c r="G37" s="12">
        <f t="shared" si="0"/>
        <v>72.286916168687611</v>
      </c>
      <c r="H37" s="13">
        <v>43900</v>
      </c>
      <c r="I37" s="14" t="s">
        <v>11</v>
      </c>
    </row>
    <row r="38" spans="1:9">
      <c r="A38" s="9">
        <v>34</v>
      </c>
      <c r="B38" s="10" t="s">
        <v>46</v>
      </c>
      <c r="C38" s="11">
        <v>2</v>
      </c>
      <c r="D38" s="12">
        <v>56.88</v>
      </c>
      <c r="E38" s="12">
        <v>22</v>
      </c>
      <c r="F38" s="12"/>
      <c r="G38" s="12">
        <f t="shared" si="0"/>
        <v>56.88</v>
      </c>
      <c r="H38" s="13">
        <v>40700</v>
      </c>
      <c r="I38" s="14" t="s">
        <v>11</v>
      </c>
    </row>
    <row r="39" spans="1:9">
      <c r="A39" s="9">
        <v>35</v>
      </c>
      <c r="B39" s="10" t="s">
        <v>47</v>
      </c>
      <c r="C39" s="11">
        <v>2</v>
      </c>
      <c r="D39" s="12">
        <v>51.85</v>
      </c>
      <c r="E39" s="12">
        <v>57.37</v>
      </c>
      <c r="F39" s="12"/>
      <c r="G39" s="12">
        <f t="shared" si="0"/>
        <v>51.85</v>
      </c>
      <c r="H39" s="13">
        <v>43700</v>
      </c>
      <c r="I39" s="14" t="s">
        <v>11</v>
      </c>
    </row>
    <row r="40" spans="1:9">
      <c r="A40" s="35">
        <v>36</v>
      </c>
      <c r="B40" s="36" t="s">
        <v>48</v>
      </c>
      <c r="C40" s="37">
        <v>2</v>
      </c>
      <c r="D40" s="38">
        <v>58.88</v>
      </c>
      <c r="E40" s="38"/>
      <c r="F40" s="38">
        <v>12.955504202739696</v>
      </c>
      <c r="G40" s="38">
        <f t="shared" si="0"/>
        <v>71.835504202739699</v>
      </c>
      <c r="H40" s="13">
        <v>44900</v>
      </c>
      <c r="I40" s="39" t="s">
        <v>34</v>
      </c>
    </row>
    <row r="41" spans="1:9">
      <c r="A41" s="9">
        <v>37</v>
      </c>
      <c r="B41" s="10" t="s">
        <v>49</v>
      </c>
      <c r="C41" s="11">
        <v>2</v>
      </c>
      <c r="D41" s="12">
        <v>48</v>
      </c>
      <c r="E41" s="12"/>
      <c r="F41" s="12">
        <v>10.561552339189967</v>
      </c>
      <c r="G41" s="12">
        <f t="shared" si="0"/>
        <v>58.561552339189966</v>
      </c>
      <c r="H41" s="13">
        <v>38900</v>
      </c>
      <c r="I41" s="14" t="s">
        <v>11</v>
      </c>
    </row>
    <row r="42" spans="1:9">
      <c r="A42" s="9">
        <v>38</v>
      </c>
      <c r="B42" s="10" t="s">
        <v>50</v>
      </c>
      <c r="C42" s="11">
        <v>1</v>
      </c>
      <c r="D42" s="12">
        <v>31.91</v>
      </c>
      <c r="E42" s="12"/>
      <c r="F42" s="12">
        <v>7.0212319821573308</v>
      </c>
      <c r="G42" s="12">
        <f t="shared" si="0"/>
        <v>38.931231982157328</v>
      </c>
      <c r="H42" s="13">
        <v>26300</v>
      </c>
      <c r="I42" s="14" t="s">
        <v>11</v>
      </c>
    </row>
    <row r="43" spans="1:9">
      <c r="A43" s="9">
        <v>39</v>
      </c>
      <c r="B43" s="10" t="s">
        <v>51</v>
      </c>
      <c r="C43" s="11">
        <v>2</v>
      </c>
      <c r="D43" s="12">
        <v>48</v>
      </c>
      <c r="E43" s="12"/>
      <c r="F43" s="12">
        <v>10.561552339189967</v>
      </c>
      <c r="G43" s="12">
        <f>F43+D43</f>
        <v>58.561552339189966</v>
      </c>
      <c r="H43" s="13">
        <v>39700</v>
      </c>
      <c r="I43" s="14" t="s">
        <v>11</v>
      </c>
    </row>
    <row r="44" spans="1:9">
      <c r="A44" s="9">
        <v>40</v>
      </c>
      <c r="B44" s="10" t="s">
        <v>52</v>
      </c>
      <c r="C44" s="11">
        <v>2</v>
      </c>
      <c r="D44" s="12">
        <v>48</v>
      </c>
      <c r="E44" s="12"/>
      <c r="F44" s="12">
        <v>10.561552339189967</v>
      </c>
      <c r="G44" s="12">
        <f>F44+D44</f>
        <v>58.561552339189966</v>
      </c>
      <c r="H44" s="13">
        <v>39700</v>
      </c>
      <c r="I44" s="14" t="s">
        <v>11</v>
      </c>
    </row>
    <row r="45" spans="1:9">
      <c r="A45" s="35">
        <v>41</v>
      </c>
      <c r="B45" s="36" t="s">
        <v>53</v>
      </c>
      <c r="C45" s="37">
        <v>1</v>
      </c>
      <c r="D45" s="38">
        <v>34.659999999999997</v>
      </c>
      <c r="E45" s="38"/>
      <c r="F45" s="38">
        <v>7.6263209182567557</v>
      </c>
      <c r="G45" s="38">
        <f>F45+D45</f>
        <v>42.286320918256749</v>
      </c>
      <c r="H45" s="13">
        <v>26900</v>
      </c>
      <c r="I45" s="14" t="s">
        <v>16</v>
      </c>
    </row>
    <row r="46" spans="1:9">
      <c r="A46" s="9">
        <v>42</v>
      </c>
      <c r="B46" s="10" t="s">
        <v>54</v>
      </c>
      <c r="C46" s="11">
        <v>2</v>
      </c>
      <c r="D46" s="12">
        <v>52.52</v>
      </c>
      <c r="E46" s="12">
        <v>14.56</v>
      </c>
      <c r="F46" s="12">
        <v>11.219513124074782</v>
      </c>
      <c r="G46" s="12">
        <f t="shared" ref="G46:G56" si="1">D46+F46</f>
        <v>63.739513124074783</v>
      </c>
      <c r="H46" s="13">
        <v>52700</v>
      </c>
      <c r="I46" s="14" t="s">
        <v>11</v>
      </c>
    </row>
    <row r="47" spans="1:9">
      <c r="A47" s="40">
        <v>43</v>
      </c>
      <c r="B47" s="41" t="s">
        <v>55</v>
      </c>
      <c r="C47" s="42">
        <v>2</v>
      </c>
      <c r="D47" s="43">
        <v>58.88</v>
      </c>
      <c r="E47" s="43"/>
      <c r="F47" s="43">
        <v>12.955504202739696</v>
      </c>
      <c r="G47" s="43">
        <f t="shared" si="1"/>
        <v>71.835504202739699</v>
      </c>
      <c r="H47" s="13">
        <v>45900</v>
      </c>
      <c r="I47" s="44" t="s">
        <v>34</v>
      </c>
    </row>
    <row r="48" spans="1:9">
      <c r="A48" s="9">
        <v>44</v>
      </c>
      <c r="B48" s="10" t="s">
        <v>56</v>
      </c>
      <c r="C48" s="11">
        <v>2</v>
      </c>
      <c r="D48" s="12">
        <v>48</v>
      </c>
      <c r="E48" s="12"/>
      <c r="F48" s="12">
        <v>10.561552339189967</v>
      </c>
      <c r="G48" s="12">
        <f t="shared" si="1"/>
        <v>58.561552339189966</v>
      </c>
      <c r="H48" s="13">
        <v>41900</v>
      </c>
      <c r="I48" s="14" t="s">
        <v>11</v>
      </c>
    </row>
    <row r="49" spans="1:9">
      <c r="A49" s="9">
        <v>45</v>
      </c>
      <c r="B49" s="10" t="s">
        <v>57</v>
      </c>
      <c r="C49" s="11">
        <v>1</v>
      </c>
      <c r="D49" s="12">
        <v>31.91</v>
      </c>
      <c r="E49" s="12"/>
      <c r="F49" s="12">
        <v>7.0212319821573308</v>
      </c>
      <c r="G49" s="12">
        <f t="shared" si="1"/>
        <v>38.931231982157328</v>
      </c>
      <c r="H49" s="13">
        <v>27500</v>
      </c>
      <c r="I49" s="14" t="s">
        <v>11</v>
      </c>
    </row>
    <row r="50" spans="1:9">
      <c r="A50" s="40">
        <v>46</v>
      </c>
      <c r="B50" s="41" t="s">
        <v>58</v>
      </c>
      <c r="C50" s="42">
        <v>2</v>
      </c>
      <c r="D50" s="43">
        <v>48</v>
      </c>
      <c r="E50" s="43"/>
      <c r="F50" s="43">
        <v>10.561552339189967</v>
      </c>
      <c r="G50" s="43">
        <f t="shared" si="1"/>
        <v>58.561552339189966</v>
      </c>
      <c r="H50" s="13">
        <v>41900</v>
      </c>
      <c r="I50" s="44" t="s">
        <v>34</v>
      </c>
    </row>
    <row r="51" spans="1:9">
      <c r="A51" s="40">
        <v>47</v>
      </c>
      <c r="B51" s="41" t="s">
        <v>59</v>
      </c>
      <c r="C51" s="42">
        <v>2</v>
      </c>
      <c r="D51" s="43">
        <v>48</v>
      </c>
      <c r="E51" s="43"/>
      <c r="F51" s="43">
        <v>10.253934309893173</v>
      </c>
      <c r="G51" s="43">
        <f t="shared" si="1"/>
        <v>58.253934309893175</v>
      </c>
      <c r="H51" s="13">
        <v>41900</v>
      </c>
      <c r="I51" s="44" t="s">
        <v>34</v>
      </c>
    </row>
    <row r="52" spans="1:9">
      <c r="A52" s="9">
        <v>48</v>
      </c>
      <c r="B52" s="10" t="s">
        <v>60</v>
      </c>
      <c r="C52" s="11">
        <v>2</v>
      </c>
      <c r="D52" s="12">
        <v>63.66</v>
      </c>
      <c r="E52" s="12">
        <v>25.56</v>
      </c>
      <c r="F52" s="12">
        <v>13.599280378495822</v>
      </c>
      <c r="G52" s="12">
        <f t="shared" si="1"/>
        <v>77.259280378495816</v>
      </c>
      <c r="H52" s="13">
        <v>59900</v>
      </c>
      <c r="I52" s="14" t="s">
        <v>11</v>
      </c>
    </row>
    <row r="53" spans="1:9">
      <c r="A53" s="9">
        <v>49</v>
      </c>
      <c r="B53" s="10" t="s">
        <v>61</v>
      </c>
      <c r="C53" s="11">
        <v>2</v>
      </c>
      <c r="D53" s="12">
        <v>58.88</v>
      </c>
      <c r="E53" s="12"/>
      <c r="F53" s="12">
        <v>11.949251449128845</v>
      </c>
      <c r="G53" s="12">
        <f t="shared" si="1"/>
        <v>70.829251449128847</v>
      </c>
      <c r="H53" s="13">
        <v>46900</v>
      </c>
      <c r="I53" s="14" t="s">
        <v>11</v>
      </c>
    </row>
    <row r="54" spans="1:9">
      <c r="A54" s="9">
        <v>50</v>
      </c>
      <c r="B54" s="10" t="s">
        <v>62</v>
      </c>
      <c r="C54" s="11">
        <v>2</v>
      </c>
      <c r="D54" s="12">
        <v>48</v>
      </c>
      <c r="E54" s="12"/>
      <c r="F54" s="12">
        <v>9.7412375943985143</v>
      </c>
      <c r="G54" s="12">
        <f t="shared" si="1"/>
        <v>57.741237594398513</v>
      </c>
      <c r="H54" s="13">
        <v>43900</v>
      </c>
      <c r="I54" s="14" t="s">
        <v>11</v>
      </c>
    </row>
    <row r="55" spans="1:9">
      <c r="A55" s="9">
        <v>51</v>
      </c>
      <c r="B55" s="10" t="s">
        <v>63</v>
      </c>
      <c r="C55" s="11">
        <v>1</v>
      </c>
      <c r="D55" s="12">
        <v>31.91</v>
      </c>
      <c r="E55" s="12"/>
      <c r="F55" s="12">
        <v>6.4758935757761789</v>
      </c>
      <c r="G55" s="12">
        <f t="shared" si="1"/>
        <v>38.38589357577618</v>
      </c>
      <c r="H55" s="13">
        <v>27900</v>
      </c>
      <c r="I55" s="14" t="s">
        <v>11</v>
      </c>
    </row>
    <row r="56" spans="1:9">
      <c r="A56" s="9">
        <v>52</v>
      </c>
      <c r="B56" s="10" t="s">
        <v>64</v>
      </c>
      <c r="C56" s="11">
        <v>3</v>
      </c>
      <c r="D56" s="12">
        <v>85.38</v>
      </c>
      <c r="E56" s="12">
        <v>74.41</v>
      </c>
      <c r="F56" s="12">
        <v>17.327226371036353</v>
      </c>
      <c r="G56" s="12">
        <f t="shared" si="1"/>
        <v>102.70722637103634</v>
      </c>
      <c r="H56" s="13">
        <v>87700</v>
      </c>
      <c r="I56" s="14" t="s">
        <v>11</v>
      </c>
    </row>
    <row r="57" spans="1:9">
      <c r="A57" s="2"/>
      <c r="B57" s="2"/>
      <c r="C57" s="2"/>
      <c r="D57" s="1"/>
      <c r="E57" s="1"/>
      <c r="F57" s="1"/>
      <c r="G57" s="45">
        <f>SUM(G4:G56)+195.09</f>
        <v>3318.0967934779269</v>
      </c>
      <c r="H57" s="3"/>
      <c r="I57" s="2"/>
    </row>
    <row r="58" spans="1:9">
      <c r="A58" s="2"/>
      <c r="B58" s="46" t="s">
        <v>65</v>
      </c>
      <c r="C58" s="47"/>
      <c r="D58" s="1"/>
      <c r="E58" s="1"/>
      <c r="F58" s="2"/>
      <c r="G58" s="1"/>
      <c r="H58" s="3"/>
      <c r="I58" s="2"/>
    </row>
    <row r="59" spans="1:9">
      <c r="A59" s="2"/>
      <c r="B59" s="57" t="s">
        <v>66</v>
      </c>
      <c r="C59" s="57"/>
      <c r="D59" s="48">
        <v>9</v>
      </c>
      <c r="E59" s="1"/>
      <c r="F59" s="2"/>
      <c r="G59" s="1"/>
      <c r="H59" s="3"/>
      <c r="I59" s="2"/>
    </row>
    <row r="60" spans="1:9">
      <c r="A60" s="2"/>
      <c r="B60" s="57" t="s">
        <v>67</v>
      </c>
      <c r="C60" s="57"/>
      <c r="D60" s="48">
        <v>40</v>
      </c>
      <c r="E60" s="1"/>
      <c r="F60" s="2"/>
      <c r="G60" s="1"/>
      <c r="H60" s="3"/>
      <c r="I60" s="2"/>
    </row>
    <row r="61" spans="1:9">
      <c r="A61" s="2"/>
      <c r="B61" s="57" t="s">
        <v>68</v>
      </c>
      <c r="C61" s="57"/>
      <c r="D61" s="48">
        <v>3</v>
      </c>
      <c r="E61" s="1"/>
      <c r="F61" s="2"/>
      <c r="G61" s="1"/>
      <c r="H61" s="3"/>
      <c r="I61" s="2"/>
    </row>
    <row r="62" spans="1:9">
      <c r="A62" s="2"/>
      <c r="B62" s="49"/>
      <c r="C62" s="50" t="s">
        <v>69</v>
      </c>
      <c r="D62" s="48">
        <f>SUM(D59:D61)</f>
        <v>52</v>
      </c>
      <c r="F62" s="51"/>
      <c r="G62" s="52"/>
      <c r="H62" s="52"/>
      <c r="I62" s="2"/>
    </row>
    <row r="64" spans="1:9">
      <c r="B64" s="53" t="s">
        <v>70</v>
      </c>
    </row>
  </sheetData>
  <mergeCells count="4">
    <mergeCell ref="A1:C1"/>
    <mergeCell ref="B59:C59"/>
    <mergeCell ref="B60:C60"/>
    <mergeCell ref="B61:C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</dc:creator>
  <cp:lastModifiedBy>oem</cp:lastModifiedBy>
  <dcterms:created xsi:type="dcterms:W3CDTF">2012-12-19T10:01:39Z</dcterms:created>
  <dcterms:modified xsi:type="dcterms:W3CDTF">2013-01-16T11:22:13Z</dcterms:modified>
</cp:coreProperties>
</file>