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14" i="1" l="1"/>
  <c r="G7" i="1"/>
  <c r="G8" i="1"/>
  <c r="G9" i="1"/>
  <c r="G6" i="1"/>
  <c r="G20" i="1"/>
  <c r="G26" i="1"/>
  <c r="G30" i="1" l="1"/>
  <c r="G31" i="1"/>
  <c r="G32" i="1"/>
  <c r="G29" i="1"/>
  <c r="G24" i="1"/>
  <c r="G25" i="1"/>
  <c r="G27" i="1"/>
  <c r="G23" i="1"/>
  <c r="G18" i="1"/>
  <c r="G19" i="1"/>
  <c r="G21" i="1"/>
  <c r="G17" i="1"/>
  <c r="G12" i="1"/>
  <c r="G13" i="1"/>
  <c r="G15" i="1"/>
  <c r="G11" i="1"/>
</calcChain>
</file>

<file path=xl/sharedStrings.xml><?xml version="1.0" encoding="utf-8"?>
<sst xmlns="http://schemas.openxmlformats.org/spreadsheetml/2006/main" count="107" uniqueCount="62">
  <si>
    <t>объект</t>
  </si>
  <si>
    <t>этаж</t>
  </si>
  <si>
    <t>тип</t>
  </si>
  <si>
    <t>вид</t>
  </si>
  <si>
    <t>Общая площадь</t>
  </si>
  <si>
    <t>10% третий год</t>
  </si>
  <si>
    <t>План B – Скидка от цены</t>
  </si>
  <si>
    <t>с 1 спальней</t>
  </si>
  <si>
    <t>с 2 спальнями</t>
  </si>
  <si>
    <t>бассейн</t>
  </si>
  <si>
    <t>парк</t>
  </si>
  <si>
    <t>чистая</t>
  </si>
  <si>
    <t>общ. части</t>
  </si>
  <si>
    <t>1) Депозит 2000 евро</t>
  </si>
  <si>
    <t>План A стандарт</t>
  </si>
  <si>
    <t>Рассрочка до 3 лет:</t>
  </si>
  <si>
    <t>2) 80% - Предварительный договор</t>
  </si>
  <si>
    <t>ЭТАЖ 2</t>
  </si>
  <si>
    <t>ЭТАЖ 3</t>
  </si>
  <si>
    <t>ЭТАЖ 4</t>
  </si>
  <si>
    <t>ЭТАЖ 5</t>
  </si>
  <si>
    <t>Цена А</t>
  </si>
  <si>
    <t>Цена В</t>
  </si>
  <si>
    <t>Цена С</t>
  </si>
  <si>
    <t xml:space="preserve">План С - рассрочка до 3 лет </t>
  </si>
  <si>
    <t>ЗАБРОНИРОВАН</t>
  </si>
  <si>
    <t>море</t>
  </si>
  <si>
    <t xml:space="preserve">RIVIERA GARDEN 2 в Равда </t>
  </si>
  <si>
    <t>ЭТАЖ 1</t>
  </si>
  <si>
    <t>A101</t>
  </si>
  <si>
    <t>A102</t>
  </si>
  <si>
    <t>A103</t>
  </si>
  <si>
    <t>A104</t>
  </si>
  <si>
    <t>A201</t>
  </si>
  <si>
    <t>A202</t>
  </si>
  <si>
    <t>A203</t>
  </si>
  <si>
    <t>A204</t>
  </si>
  <si>
    <t>A301</t>
  </si>
  <si>
    <t>A302</t>
  </si>
  <si>
    <t>A303</t>
  </si>
  <si>
    <t>A304</t>
  </si>
  <si>
    <t>A401</t>
  </si>
  <si>
    <t>A402</t>
  </si>
  <si>
    <t>A403</t>
  </si>
  <si>
    <t>A404</t>
  </si>
  <si>
    <t>A501</t>
  </si>
  <si>
    <t>A502</t>
  </si>
  <si>
    <t>A503</t>
  </si>
  <si>
    <t>A504</t>
  </si>
  <si>
    <t>A205</t>
  </si>
  <si>
    <t>A305</t>
  </si>
  <si>
    <t>A405</t>
  </si>
  <si>
    <t>студия</t>
  </si>
  <si>
    <t>2) 50% - Предварительный договор</t>
  </si>
  <si>
    <t>3) 20% - при достижении уровня этажа</t>
  </si>
  <si>
    <t>4) 20% - Акт 14</t>
  </si>
  <si>
    <t>5) 10% - Акт 15</t>
  </si>
  <si>
    <t>20% - первый год</t>
  </si>
  <si>
    <t>20% второй год</t>
  </si>
  <si>
    <t>3) 10% - Акт 14</t>
  </si>
  <si>
    <t>4) 10% - Акт 15</t>
  </si>
  <si>
    <t>ON HOLD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</si>
</sst>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€-1]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</font>
    <font>
      <sz val="11"/>
      <name val="Arial"/>
      <family val="2"/>
    </font>
    <font>
      <b/>
      <sz val="11"/>
      <color indexed="9"/>
      <name val="Arial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  <charset val="204"/>
    </font>
    <font>
      <b/>
      <i/>
      <sz val="11"/>
      <color indexed="9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8"/>
      <name val="Calibri"/>
      <family val="2"/>
    </font>
    <font>
      <b/>
      <i/>
      <sz val="11"/>
      <name val="Arial"/>
      <family val="2"/>
    </font>
    <font>
      <u/>
      <sz val="11"/>
      <color indexed="8"/>
      <name val="Calibri"/>
      <family val="2"/>
    </font>
    <font>
      <b/>
      <sz val="11"/>
      <color indexed="8"/>
      <name val="Arial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i/>
      <sz val="11"/>
      <name val="Arial"/>
      <family val="2"/>
      <charset val="204"/>
    </font>
    <font>
      <b/>
      <i/>
      <sz val="11"/>
      <color indexed="8"/>
      <name val="Arial"/>
      <family val="2"/>
      <charset val="204"/>
    </font>
    <font>
      <b/>
      <sz val="11"/>
      <color indexed="57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theme="0"/>
      <name val="Calibri"/>
      <family val="2"/>
      <charset val="204"/>
    </font>
    <font>
      <b/>
      <sz val="11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2" borderId="0" xfId="0" applyFill="1" applyBorder="1"/>
    <xf numFmtId="0" fontId="0" fillId="0" borderId="0" xfId="0" applyBorder="1"/>
    <xf numFmtId="0" fontId="0" fillId="0" borderId="1" xfId="0" applyBorder="1"/>
    <xf numFmtId="0" fontId="2" fillId="0" borderId="1" xfId="0" applyFont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2" xfId="0" applyFont="1" applyBorder="1"/>
    <xf numFmtId="0" fontId="0" fillId="0" borderId="1" xfId="0" applyFill="1" applyBorder="1" applyAlignment="1">
      <alignment horizontal="center" vertical="center"/>
    </xf>
    <xf numFmtId="0" fontId="0" fillId="0" borderId="2" xfId="0" applyBorder="1"/>
    <xf numFmtId="0" fontId="0" fillId="0" borderId="2" xfId="0" applyFill="1" applyBorder="1" applyAlignment="1">
      <alignment horizontal="center" vertical="center"/>
    </xf>
    <xf numFmtId="0" fontId="8" fillId="2" borderId="0" xfId="0" applyFont="1" applyFill="1" applyBorder="1"/>
    <xf numFmtId="0" fontId="8" fillId="2" borderId="3" xfId="0" applyFont="1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3" xfId="0" applyFill="1" applyBorder="1"/>
    <xf numFmtId="0" fontId="8" fillId="2" borderId="9" xfId="0" applyFont="1" applyFill="1" applyBorder="1"/>
    <xf numFmtId="0" fontId="14" fillId="2" borderId="3" xfId="0" applyFont="1" applyFill="1" applyBorder="1"/>
    <xf numFmtId="0" fontId="14" fillId="2" borderId="0" xfId="0" applyFont="1" applyFill="1" applyBorder="1"/>
    <xf numFmtId="0" fontId="0" fillId="0" borderId="2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/>
    <xf numFmtId="0" fontId="8" fillId="2" borderId="8" xfId="0" applyFont="1" applyFill="1" applyBorder="1"/>
    <xf numFmtId="0" fontId="8" fillId="2" borderId="6" xfId="0" applyFont="1" applyFill="1" applyBorder="1"/>
    <xf numFmtId="0" fontId="8" fillId="2" borderId="5" xfId="0" applyFont="1" applyFill="1" applyBorder="1"/>
    <xf numFmtId="0" fontId="8" fillId="2" borderId="10" xfId="0" applyFont="1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2" fillId="0" borderId="1" xfId="0" applyFont="1" applyFill="1" applyBorder="1"/>
    <xf numFmtId="0" fontId="21" fillId="0" borderId="0" xfId="0" applyFont="1" applyFill="1" applyBorder="1" applyAlignment="1">
      <alignment horizontal="center"/>
    </xf>
    <xf numFmtId="0" fontId="0" fillId="2" borderId="0" xfId="0" applyFill="1"/>
    <xf numFmtId="0" fontId="0" fillId="0" borderId="2" xfId="0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2" xfId="0" applyFill="1" applyBorder="1"/>
    <xf numFmtId="0" fontId="2" fillId="0" borderId="2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4" fontId="1" fillId="8" borderId="1" xfId="0" applyNumberFormat="1" applyFont="1" applyFill="1" applyBorder="1" applyAlignment="1">
      <alignment horizontal="center" vertical="center"/>
    </xf>
    <xf numFmtId="164" fontId="24" fillId="5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64" fontId="25" fillId="8" borderId="1" xfId="0" applyNumberFormat="1" applyFont="1" applyFill="1" applyBorder="1" applyAlignment="1">
      <alignment horizontal="center" wrapText="1"/>
    </xf>
    <xf numFmtId="164" fontId="26" fillId="7" borderId="1" xfId="0" applyNumberFormat="1" applyFont="1" applyFill="1" applyBorder="1" applyAlignment="1">
      <alignment horizontal="center" wrapText="1"/>
    </xf>
    <xf numFmtId="164" fontId="23" fillId="4" borderId="1" xfId="0" applyNumberFormat="1" applyFont="1" applyFill="1" applyBorder="1" applyAlignment="1">
      <alignment horizontal="center" vertical="center"/>
    </xf>
    <xf numFmtId="0" fontId="15" fillId="0" borderId="12" xfId="0" applyFont="1" applyBorder="1" applyAlignment="1">
      <alignment horizontal="center" wrapText="1"/>
    </xf>
    <xf numFmtId="0" fontId="15" fillId="0" borderId="13" xfId="0" applyFont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3" fillId="6" borderId="11" xfId="0" applyFont="1" applyFill="1" applyBorder="1" applyAlignment="1">
      <alignment horizontal="center" wrapText="1"/>
    </xf>
    <xf numFmtId="0" fontId="0" fillId="6" borderId="12" xfId="0" applyFill="1" applyBorder="1" applyAlignment="1">
      <alignment horizontal="center" wrapText="1"/>
    </xf>
    <xf numFmtId="0" fontId="0" fillId="6" borderId="13" xfId="0" applyFill="1" applyBorder="1" applyAlignment="1">
      <alignment horizontal="center" wrapText="1"/>
    </xf>
    <xf numFmtId="0" fontId="9" fillId="5" borderId="8" xfId="0" applyFont="1" applyFill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2" borderId="11" xfId="0" applyFill="1" applyBorder="1" applyAlignment="1">
      <alignment horizontal="center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19" fillId="4" borderId="11" xfId="0" applyFont="1" applyFill="1" applyBorder="1" applyAlignment="1">
      <alignment horizontal="center" wrapText="1"/>
    </xf>
    <xf numFmtId="0" fontId="20" fillId="0" borderId="12" xfId="0" applyFont="1" applyBorder="1" applyAlignment="1">
      <alignment horizontal="center" wrapText="1"/>
    </xf>
    <xf numFmtId="0" fontId="20" fillId="0" borderId="13" xfId="0" applyFont="1" applyBorder="1" applyAlignment="1">
      <alignment horizontal="center" wrapText="1"/>
    </xf>
    <xf numFmtId="0" fontId="17" fillId="3" borderId="1" xfId="0" applyFont="1" applyFill="1" applyBorder="1" applyAlignment="1">
      <alignment horizontal="center" wrapText="1"/>
    </xf>
    <xf numFmtId="0" fontId="16" fillId="0" borderId="1" xfId="0" applyFont="1" applyBorder="1" applyAlignment="1">
      <alignment wrapText="1"/>
    </xf>
    <xf numFmtId="0" fontId="18" fillId="0" borderId="6" xfId="0" applyFont="1" applyFill="1" applyBorder="1" applyAlignment="1">
      <alignment horizontal="center" wrapText="1"/>
    </xf>
    <xf numFmtId="0" fontId="18" fillId="0" borderId="7" xfId="0" applyFont="1" applyFill="1" applyBorder="1" applyAlignment="1">
      <alignment horizontal="center" wrapText="1"/>
    </xf>
    <xf numFmtId="0" fontId="18" fillId="0" borderId="5" xfId="0" applyFont="1" applyFill="1" applyBorder="1" applyAlignment="1">
      <alignment horizontal="center" wrapText="1"/>
    </xf>
    <xf numFmtId="0" fontId="18" fillId="0" borderId="9" xfId="0" applyFont="1" applyFill="1" applyBorder="1" applyAlignment="1">
      <alignment horizontal="center" wrapText="1"/>
    </xf>
    <xf numFmtId="0" fontId="3" fillId="0" borderId="1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9" borderId="2" xfId="0" applyFill="1" applyBorder="1" applyAlignment="1">
      <alignment horizontal="center"/>
    </xf>
    <xf numFmtId="0" fontId="0" fillId="9" borderId="1" xfId="0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/>
    </xf>
    <xf numFmtId="0" fontId="0" fillId="9" borderId="1" xfId="0" applyFill="1" applyBorder="1"/>
    <xf numFmtId="0" fontId="2" fillId="9" borderId="1" xfId="0" applyFont="1" applyFill="1" applyBorder="1"/>
    <xf numFmtId="164" fontId="25" fillId="9" borderId="1" xfId="0" applyNumberFormat="1" applyFont="1" applyFill="1" applyBorder="1" applyAlignment="1">
      <alignment horizontal="center" wrapText="1"/>
    </xf>
    <xf numFmtId="164" fontId="26" fillId="9" borderId="1" xfId="0" applyNumberFormat="1" applyFont="1" applyFill="1" applyBorder="1" applyAlignment="1">
      <alignment horizontal="center" wrapText="1"/>
    </xf>
    <xf numFmtId="164" fontId="1" fillId="9" borderId="1" xfId="0" applyNumberFormat="1" applyFont="1" applyFill="1" applyBorder="1" applyAlignment="1">
      <alignment horizontal="center" vertical="center"/>
    </xf>
    <xf numFmtId="0" fontId="27" fillId="9" borderId="1" xfId="0" applyFont="1" applyFill="1" applyBorder="1" applyAlignment="1">
      <alignment horizontal="center"/>
    </xf>
  </cellXfs>
  <cellStyles count="1">
    <cellStyle name="Нормален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2</xdr:col>
      <xdr:colOff>647700</xdr:colOff>
      <xdr:row>2</xdr:row>
      <xdr:rowOff>0</xdr:rowOff>
    </xdr:to>
    <xdr:pic>
      <xdr:nvPicPr>
        <xdr:cNvPr id="1025" name="Picture 1" descr="RIVIERA GARDEN-WHITE_no effect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9525"/>
          <a:ext cx="23622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topLeftCell="A22" workbookViewId="0">
      <selection activeCell="K30" sqref="K30"/>
    </sheetView>
  </sheetViews>
  <sheetFormatPr defaultRowHeight="15" x14ac:dyDescent="0.25"/>
  <cols>
    <col min="1" max="1" width="13.7109375" customWidth="1"/>
    <col min="2" max="2" width="12.140625" customWidth="1"/>
    <col min="3" max="3" width="15.140625" bestFit="1" customWidth="1"/>
    <col min="5" max="5" width="8" customWidth="1"/>
    <col min="6" max="6" width="10.42578125" customWidth="1"/>
    <col min="7" max="7" width="10.5703125" customWidth="1"/>
    <col min="8" max="8" width="11.140625" customWidth="1"/>
    <col min="9" max="9" width="12.28515625" customWidth="1"/>
    <col min="10" max="10" width="12.85546875" customWidth="1"/>
    <col min="11" max="11" width="14.5703125" customWidth="1"/>
    <col min="13" max="13" width="11.85546875" customWidth="1"/>
  </cols>
  <sheetData>
    <row r="1" spans="1:13" x14ac:dyDescent="0.25">
      <c r="A1" s="77" t="s">
        <v>27</v>
      </c>
      <c r="B1" s="77"/>
      <c r="C1" s="77"/>
      <c r="D1" s="77"/>
      <c r="E1" s="77"/>
      <c r="F1" s="77"/>
      <c r="G1" s="77"/>
      <c r="H1" s="77"/>
      <c r="I1" s="77"/>
      <c r="J1" s="78"/>
    </row>
    <row r="2" spans="1:13" ht="41.2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80"/>
    </row>
    <row r="3" spans="1:13" x14ac:dyDescent="0.25">
      <c r="A3" s="81" t="s">
        <v>0</v>
      </c>
      <c r="B3" s="81" t="s">
        <v>1</v>
      </c>
      <c r="C3" s="81" t="s">
        <v>2</v>
      </c>
      <c r="D3" s="81" t="s">
        <v>3</v>
      </c>
      <c r="E3" s="88" t="s">
        <v>11</v>
      </c>
      <c r="F3" s="83" t="s">
        <v>12</v>
      </c>
      <c r="G3" s="87" t="s">
        <v>4</v>
      </c>
      <c r="H3" s="91" t="s">
        <v>21</v>
      </c>
      <c r="I3" s="85" t="s">
        <v>22</v>
      </c>
      <c r="J3" s="57" t="s">
        <v>23</v>
      </c>
      <c r="K3" s="60"/>
      <c r="L3" s="61"/>
      <c r="M3" s="60"/>
    </row>
    <row r="4" spans="1:13" x14ac:dyDescent="0.25">
      <c r="A4" s="90"/>
      <c r="B4" s="82"/>
      <c r="C4" s="82"/>
      <c r="D4" s="82"/>
      <c r="E4" s="89"/>
      <c r="F4" s="84"/>
      <c r="G4" s="87"/>
      <c r="H4" s="92"/>
      <c r="I4" s="86"/>
      <c r="J4" s="58"/>
      <c r="K4" s="60"/>
      <c r="L4" s="61"/>
      <c r="M4" s="60"/>
    </row>
    <row r="5" spans="1:13" ht="21.75" customHeight="1" x14ac:dyDescent="0.25">
      <c r="A5" s="62" t="s">
        <v>28</v>
      </c>
      <c r="B5" s="62"/>
      <c r="C5" s="62"/>
      <c r="D5" s="62"/>
      <c r="E5" s="62"/>
      <c r="F5" s="62"/>
      <c r="G5" s="62"/>
      <c r="H5" s="62"/>
      <c r="I5" s="62"/>
      <c r="J5" s="63"/>
      <c r="K5" s="37"/>
      <c r="L5" s="38"/>
      <c r="M5" s="37"/>
    </row>
    <row r="6" spans="1:13" x14ac:dyDescent="0.25">
      <c r="A6" s="41" t="s">
        <v>29</v>
      </c>
      <c r="B6" s="42">
        <v>1</v>
      </c>
      <c r="C6" s="42" t="s">
        <v>7</v>
      </c>
      <c r="D6" s="42" t="s">
        <v>10</v>
      </c>
      <c r="E6" s="44">
        <v>45.6</v>
      </c>
      <c r="F6" s="45">
        <v>4.95</v>
      </c>
      <c r="G6" s="43">
        <f>E6 + F6</f>
        <v>50.550000000000004</v>
      </c>
      <c r="H6" s="49">
        <v>49792</v>
      </c>
      <c r="I6" s="50">
        <v>46759</v>
      </c>
      <c r="J6" s="51">
        <v>54847</v>
      </c>
      <c r="K6" s="37"/>
      <c r="L6" s="38"/>
      <c r="M6" s="37"/>
    </row>
    <row r="7" spans="1:13" x14ac:dyDescent="0.25">
      <c r="A7" s="41" t="s">
        <v>30</v>
      </c>
      <c r="B7" s="42">
        <v>1</v>
      </c>
      <c r="C7" s="42" t="s">
        <v>52</v>
      </c>
      <c r="D7" s="42" t="s">
        <v>9</v>
      </c>
      <c r="E7" s="44">
        <v>40.72</v>
      </c>
      <c r="F7" s="45">
        <v>4.4000000000000004</v>
      </c>
      <c r="G7" s="43">
        <f t="shared" ref="G7:G9" si="0">E7 + F7</f>
        <v>45.12</v>
      </c>
      <c r="H7" s="49">
        <v>44443</v>
      </c>
      <c r="I7" s="50">
        <v>41736</v>
      </c>
      <c r="J7" s="51">
        <v>48955</v>
      </c>
      <c r="K7" s="37"/>
      <c r="L7" s="38"/>
      <c r="M7" s="37"/>
    </row>
    <row r="8" spans="1:13" x14ac:dyDescent="0.25">
      <c r="A8" s="41" t="s">
        <v>31</v>
      </c>
      <c r="B8" s="42">
        <v>1</v>
      </c>
      <c r="C8" s="42" t="s">
        <v>7</v>
      </c>
      <c r="D8" s="42" t="s">
        <v>9</v>
      </c>
      <c r="E8" s="44">
        <v>52.89</v>
      </c>
      <c r="F8" s="45">
        <v>5.85</v>
      </c>
      <c r="G8" s="43">
        <f t="shared" si="0"/>
        <v>58.74</v>
      </c>
      <c r="H8" s="49">
        <v>57859</v>
      </c>
      <c r="I8" s="50">
        <v>54335</v>
      </c>
      <c r="J8" s="51">
        <v>63733</v>
      </c>
      <c r="K8" s="37"/>
      <c r="L8" s="38"/>
      <c r="M8" s="37"/>
    </row>
    <row r="9" spans="1:13" x14ac:dyDescent="0.25">
      <c r="A9" s="41" t="s">
        <v>32</v>
      </c>
      <c r="B9" s="42">
        <v>1</v>
      </c>
      <c r="C9" s="42" t="s">
        <v>7</v>
      </c>
      <c r="D9" s="42" t="s">
        <v>10</v>
      </c>
      <c r="E9" s="44">
        <v>46.08</v>
      </c>
      <c r="F9" s="45">
        <v>4.82</v>
      </c>
      <c r="G9" s="43">
        <f t="shared" si="0"/>
        <v>50.9</v>
      </c>
      <c r="H9" s="49">
        <v>50137</v>
      </c>
      <c r="I9" s="50">
        <v>47083</v>
      </c>
      <c r="J9" s="51">
        <v>55227</v>
      </c>
      <c r="K9" s="37"/>
      <c r="L9" s="38"/>
      <c r="M9" s="37"/>
    </row>
    <row r="10" spans="1:13" ht="21" customHeight="1" x14ac:dyDescent="0.25">
      <c r="A10" s="55" t="s">
        <v>17</v>
      </c>
      <c r="B10" s="55"/>
      <c r="C10" s="55"/>
      <c r="D10" s="55"/>
      <c r="E10" s="55"/>
      <c r="F10" s="55"/>
      <c r="G10" s="55"/>
      <c r="H10" s="55"/>
      <c r="I10" s="55"/>
      <c r="J10" s="56"/>
      <c r="K10" s="59"/>
      <c r="L10" s="59"/>
      <c r="M10" s="59"/>
    </row>
    <row r="11" spans="1:13" ht="15" customHeight="1" x14ac:dyDescent="0.25">
      <c r="A11" s="36" t="s">
        <v>33</v>
      </c>
      <c r="B11" s="10">
        <v>2</v>
      </c>
      <c r="C11" s="47" t="s">
        <v>7</v>
      </c>
      <c r="D11" s="10" t="s">
        <v>10</v>
      </c>
      <c r="E11" s="39">
        <v>42.65</v>
      </c>
      <c r="F11" s="39">
        <v>6.14</v>
      </c>
      <c r="G11" s="40">
        <f>E11+F11</f>
        <v>48.79</v>
      </c>
      <c r="H11" s="52">
        <v>47082</v>
      </c>
      <c r="I11" s="53">
        <v>44399</v>
      </c>
      <c r="J11" s="54">
        <v>51766</v>
      </c>
      <c r="L11" s="5"/>
      <c r="M11" s="5"/>
    </row>
    <row r="12" spans="1:13" ht="15" customHeight="1" x14ac:dyDescent="0.25">
      <c r="A12" s="31" t="s">
        <v>34</v>
      </c>
      <c r="B12" s="8">
        <v>2</v>
      </c>
      <c r="C12" s="46" t="s">
        <v>8</v>
      </c>
      <c r="D12" s="8" t="s">
        <v>9</v>
      </c>
      <c r="E12" s="32">
        <v>57.8</v>
      </c>
      <c r="F12" s="32">
        <v>8.42</v>
      </c>
      <c r="G12" s="33">
        <f>E12+F12</f>
        <v>66.22</v>
      </c>
      <c r="H12" s="52">
        <v>63902</v>
      </c>
      <c r="I12" s="53">
        <v>60260</v>
      </c>
      <c r="J12" s="51">
        <v>70259</v>
      </c>
      <c r="L12" s="5"/>
      <c r="M12" s="5"/>
    </row>
    <row r="13" spans="1:13" ht="15" customHeight="1" x14ac:dyDescent="0.25">
      <c r="A13" s="36" t="s">
        <v>35</v>
      </c>
      <c r="B13" s="8">
        <v>2</v>
      </c>
      <c r="C13" s="46" t="s">
        <v>7</v>
      </c>
      <c r="D13" s="8" t="s">
        <v>9</v>
      </c>
      <c r="E13" s="32">
        <v>44.99</v>
      </c>
      <c r="F13" s="32">
        <v>6.6</v>
      </c>
      <c r="G13" s="33">
        <f>E13+F13</f>
        <v>51.59</v>
      </c>
      <c r="H13" s="52">
        <v>50816</v>
      </c>
      <c r="I13" s="53">
        <v>47721</v>
      </c>
      <c r="J13" s="54">
        <v>55975</v>
      </c>
      <c r="L13" s="5"/>
      <c r="M13" s="5"/>
    </row>
    <row r="14" spans="1:13" ht="15" customHeight="1" x14ac:dyDescent="0.25">
      <c r="A14" s="36" t="s">
        <v>36</v>
      </c>
      <c r="B14" s="8">
        <v>2</v>
      </c>
      <c r="C14" s="46" t="s">
        <v>52</v>
      </c>
      <c r="D14" s="8" t="s">
        <v>10</v>
      </c>
      <c r="E14" s="32">
        <v>24.22</v>
      </c>
      <c r="F14" s="32">
        <v>3.35</v>
      </c>
      <c r="G14" s="33">
        <f>E14+F14</f>
        <v>27.57</v>
      </c>
      <c r="H14" s="52">
        <v>27156</v>
      </c>
      <c r="I14" s="53">
        <v>25502</v>
      </c>
      <c r="J14" s="54">
        <v>29913</v>
      </c>
      <c r="L14" s="5"/>
      <c r="M14" s="5"/>
    </row>
    <row r="15" spans="1:13" ht="15" customHeight="1" x14ac:dyDescent="0.25">
      <c r="A15" s="31" t="s">
        <v>49</v>
      </c>
      <c r="B15" s="8">
        <v>2</v>
      </c>
      <c r="C15" s="46" t="s">
        <v>7</v>
      </c>
      <c r="D15" s="8" t="s">
        <v>10</v>
      </c>
      <c r="E15" s="32">
        <v>38.29</v>
      </c>
      <c r="F15" s="32">
        <v>5.29</v>
      </c>
      <c r="G15" s="33">
        <f>E15+F15</f>
        <v>43.58</v>
      </c>
      <c r="H15" s="52">
        <v>42926</v>
      </c>
      <c r="I15" s="53">
        <v>40312</v>
      </c>
      <c r="J15" s="51">
        <v>47284</v>
      </c>
      <c r="L15" s="5"/>
      <c r="M15" s="5"/>
    </row>
    <row r="16" spans="1:13" ht="22.5" customHeight="1" x14ac:dyDescent="0.25">
      <c r="A16" s="55" t="s">
        <v>18</v>
      </c>
      <c r="B16" s="55"/>
      <c r="C16" s="55"/>
      <c r="D16" s="55"/>
      <c r="E16" s="55"/>
      <c r="F16" s="55"/>
      <c r="G16" s="55"/>
      <c r="H16" s="55"/>
      <c r="I16" s="55"/>
      <c r="J16" s="56"/>
      <c r="K16" s="5"/>
      <c r="L16" s="5"/>
      <c r="M16" s="5"/>
    </row>
    <row r="17" spans="1:13" x14ac:dyDescent="0.25">
      <c r="A17" s="22" t="s">
        <v>37</v>
      </c>
      <c r="B17" s="10">
        <v>3</v>
      </c>
      <c r="C17" s="47" t="s">
        <v>7</v>
      </c>
      <c r="D17" s="10" t="s">
        <v>10</v>
      </c>
      <c r="E17" s="39">
        <v>42.65</v>
      </c>
      <c r="F17" s="9">
        <v>6.14</v>
      </c>
      <c r="G17" s="7">
        <f>E17+F17</f>
        <v>48.79</v>
      </c>
      <c r="H17" s="52">
        <v>47082</v>
      </c>
      <c r="I17" s="53">
        <v>44399</v>
      </c>
      <c r="J17" s="51">
        <v>51766</v>
      </c>
      <c r="K17" s="5"/>
      <c r="L17" s="5"/>
      <c r="M17" s="5"/>
    </row>
    <row r="18" spans="1:13" x14ac:dyDescent="0.25">
      <c r="A18" s="22" t="s">
        <v>38</v>
      </c>
      <c r="B18" s="8">
        <v>3</v>
      </c>
      <c r="C18" s="46" t="s">
        <v>8</v>
      </c>
      <c r="D18" s="8" t="s">
        <v>9</v>
      </c>
      <c r="E18" s="32">
        <v>57.8</v>
      </c>
      <c r="F18" s="3">
        <v>8.42</v>
      </c>
      <c r="G18" s="4">
        <f>E18+F18</f>
        <v>66.22</v>
      </c>
      <c r="H18" s="52">
        <v>65227</v>
      </c>
      <c r="I18" s="53">
        <v>61254</v>
      </c>
      <c r="J18" s="51">
        <v>71849</v>
      </c>
      <c r="K18" s="5"/>
      <c r="L18" s="5"/>
      <c r="M18" s="5"/>
    </row>
    <row r="19" spans="1:13" x14ac:dyDescent="0.25">
      <c r="A19" s="22" t="s">
        <v>39</v>
      </c>
      <c r="B19" s="8">
        <v>3</v>
      </c>
      <c r="C19" s="46" t="s">
        <v>7</v>
      </c>
      <c r="D19" s="8" t="s">
        <v>9</v>
      </c>
      <c r="E19" s="32">
        <v>44.99</v>
      </c>
      <c r="F19" s="32">
        <v>6.6</v>
      </c>
      <c r="G19" s="33">
        <f>E19+F19</f>
        <v>51.59</v>
      </c>
      <c r="H19" s="52">
        <v>50816</v>
      </c>
      <c r="I19" s="53">
        <v>47721</v>
      </c>
      <c r="J19" s="51">
        <v>55975</v>
      </c>
      <c r="K19" s="5"/>
      <c r="L19" s="5"/>
      <c r="M19" s="5"/>
    </row>
    <row r="20" spans="1:13" x14ac:dyDescent="0.25">
      <c r="A20" s="22" t="s">
        <v>40</v>
      </c>
      <c r="B20" s="8">
        <v>3</v>
      </c>
      <c r="C20" s="46" t="s">
        <v>52</v>
      </c>
      <c r="D20" s="8" t="s">
        <v>10</v>
      </c>
      <c r="E20" s="32">
        <v>24.22</v>
      </c>
      <c r="F20" s="32">
        <v>3.35</v>
      </c>
      <c r="G20" s="33">
        <f>E20+F20</f>
        <v>27.57</v>
      </c>
      <c r="H20" s="52">
        <v>27156</v>
      </c>
      <c r="I20" s="53">
        <v>25502</v>
      </c>
      <c r="J20" s="51">
        <v>29913</v>
      </c>
      <c r="K20" s="5"/>
      <c r="L20" s="5"/>
      <c r="M20" s="5"/>
    </row>
    <row r="21" spans="1:13" ht="15" customHeight="1" x14ac:dyDescent="0.25">
      <c r="A21" s="22" t="s">
        <v>50</v>
      </c>
      <c r="B21" s="8">
        <v>3</v>
      </c>
      <c r="C21" s="46" t="s">
        <v>7</v>
      </c>
      <c r="D21" s="8" t="s">
        <v>10</v>
      </c>
      <c r="E21" s="32">
        <v>38.29</v>
      </c>
      <c r="F21" s="32">
        <v>5.29</v>
      </c>
      <c r="G21" s="33">
        <f>E21+F21</f>
        <v>43.58</v>
      </c>
      <c r="H21" s="52">
        <v>42926</v>
      </c>
      <c r="I21" s="53">
        <v>40312</v>
      </c>
      <c r="J21" s="51">
        <v>47284</v>
      </c>
      <c r="K21" s="5"/>
      <c r="L21" s="5"/>
      <c r="M21" s="5"/>
    </row>
    <row r="22" spans="1:13" ht="18" customHeight="1" x14ac:dyDescent="0.25">
      <c r="A22" s="55" t="s">
        <v>19</v>
      </c>
      <c r="B22" s="55"/>
      <c r="C22" s="55"/>
      <c r="D22" s="55"/>
      <c r="E22" s="55"/>
      <c r="F22" s="55"/>
      <c r="G22" s="55"/>
      <c r="H22" s="55"/>
      <c r="I22" s="55"/>
      <c r="J22" s="55"/>
      <c r="K22" s="6"/>
      <c r="L22" s="5"/>
      <c r="M22" s="5"/>
    </row>
    <row r="23" spans="1:13" ht="15" customHeight="1" x14ac:dyDescent="0.25">
      <c r="A23" s="36" t="s">
        <v>41</v>
      </c>
      <c r="B23" s="10">
        <v>4</v>
      </c>
      <c r="C23" s="47" t="s">
        <v>7</v>
      </c>
      <c r="D23" s="10" t="s">
        <v>10</v>
      </c>
      <c r="E23" s="32">
        <v>42.65</v>
      </c>
      <c r="F23" s="32">
        <v>5.69</v>
      </c>
      <c r="G23" s="33">
        <f>E23+F23</f>
        <v>48.339999999999996</v>
      </c>
      <c r="H23" s="52">
        <v>47615</v>
      </c>
      <c r="I23" s="53">
        <v>44715</v>
      </c>
      <c r="J23" s="51">
        <v>52449</v>
      </c>
      <c r="K23" s="6"/>
      <c r="L23" s="5"/>
      <c r="M23" s="5"/>
    </row>
    <row r="24" spans="1:13" ht="15" customHeight="1" x14ac:dyDescent="0.25">
      <c r="A24" s="36" t="s">
        <v>42</v>
      </c>
      <c r="B24" s="8">
        <v>4</v>
      </c>
      <c r="C24" s="46" t="s">
        <v>8</v>
      </c>
      <c r="D24" s="8" t="s">
        <v>9</v>
      </c>
      <c r="E24" s="39">
        <v>57.8</v>
      </c>
      <c r="F24" s="39">
        <v>7.34</v>
      </c>
      <c r="G24" s="40">
        <f>E24+F24</f>
        <v>65.14</v>
      </c>
      <c r="H24" s="52">
        <v>64163</v>
      </c>
      <c r="I24" s="53">
        <v>60255</v>
      </c>
      <c r="J24" s="51">
        <v>70677</v>
      </c>
      <c r="K24" s="6"/>
      <c r="L24" s="5"/>
      <c r="M24" s="5"/>
    </row>
    <row r="25" spans="1:13" ht="15" customHeight="1" x14ac:dyDescent="0.25">
      <c r="A25" s="36" t="s">
        <v>43</v>
      </c>
      <c r="B25" s="8">
        <v>4</v>
      </c>
      <c r="C25" s="46" t="s">
        <v>7</v>
      </c>
      <c r="D25" s="8" t="s">
        <v>9</v>
      </c>
      <c r="E25" s="32">
        <v>44.99</v>
      </c>
      <c r="F25" s="32">
        <v>5.96</v>
      </c>
      <c r="G25" s="33">
        <f>E25+F25</f>
        <v>50.95</v>
      </c>
      <c r="H25" s="52">
        <v>50186</v>
      </c>
      <c r="I25" s="53">
        <v>47129</v>
      </c>
      <c r="J25" s="51">
        <v>55281</v>
      </c>
      <c r="K25" s="34"/>
      <c r="L25" s="5"/>
      <c r="M25" s="5"/>
    </row>
    <row r="26" spans="1:13" ht="15" customHeight="1" x14ac:dyDescent="0.25">
      <c r="A26" s="93" t="s">
        <v>44</v>
      </c>
      <c r="B26" s="94">
        <v>4</v>
      </c>
      <c r="C26" s="95" t="s">
        <v>52</v>
      </c>
      <c r="D26" s="94" t="s">
        <v>10</v>
      </c>
      <c r="E26" s="96">
        <v>24.22</v>
      </c>
      <c r="F26" s="96">
        <v>2.92</v>
      </c>
      <c r="G26" s="97">
        <f>E26+F26</f>
        <v>27.14</v>
      </c>
      <c r="H26" s="98">
        <v>26733</v>
      </c>
      <c r="I26" s="99">
        <v>25105</v>
      </c>
      <c r="J26" s="100">
        <v>29447</v>
      </c>
      <c r="K26" s="101" t="s">
        <v>61</v>
      </c>
      <c r="L26" s="5"/>
      <c r="M26" s="5"/>
    </row>
    <row r="27" spans="1:13" x14ac:dyDescent="0.25">
      <c r="A27" s="36" t="s">
        <v>51</v>
      </c>
      <c r="B27" s="8">
        <v>4</v>
      </c>
      <c r="C27" s="46" t="s">
        <v>7</v>
      </c>
      <c r="D27" s="8" t="s">
        <v>10</v>
      </c>
      <c r="E27" s="32">
        <v>38.29</v>
      </c>
      <c r="F27" s="32">
        <v>4.8600000000000003</v>
      </c>
      <c r="G27" s="33">
        <f>E27+F27</f>
        <v>43.15</v>
      </c>
      <c r="H27" s="52">
        <v>42503</v>
      </c>
      <c r="I27" s="53">
        <v>39914</v>
      </c>
      <c r="J27" s="51">
        <v>46818</v>
      </c>
      <c r="K27" s="34"/>
      <c r="L27" s="5"/>
      <c r="M27" s="5"/>
    </row>
    <row r="28" spans="1:13" ht="18.75" customHeight="1" x14ac:dyDescent="0.25">
      <c r="A28" s="55" t="s">
        <v>20</v>
      </c>
      <c r="B28" s="55"/>
      <c r="C28" s="55"/>
      <c r="D28" s="55"/>
      <c r="E28" s="55"/>
      <c r="F28" s="55"/>
      <c r="G28" s="55"/>
      <c r="H28" s="55"/>
      <c r="I28" s="55"/>
      <c r="J28" s="56"/>
      <c r="K28" s="6"/>
      <c r="L28" s="5"/>
      <c r="M28" s="5"/>
    </row>
    <row r="29" spans="1:13" x14ac:dyDescent="0.25">
      <c r="A29" s="24" t="s">
        <v>45</v>
      </c>
      <c r="B29" s="25">
        <v>5</v>
      </c>
      <c r="C29" s="48" t="s">
        <v>52</v>
      </c>
      <c r="D29" s="25" t="s">
        <v>26</v>
      </c>
      <c r="E29" s="23">
        <v>29.81</v>
      </c>
      <c r="F29" s="23">
        <v>3.11</v>
      </c>
      <c r="G29" s="26">
        <f>E29+F29</f>
        <v>32.92</v>
      </c>
      <c r="H29" s="75" t="s">
        <v>25</v>
      </c>
      <c r="I29" s="76"/>
      <c r="J29" s="76"/>
      <c r="K29" s="34"/>
      <c r="L29" s="6"/>
      <c r="M29" s="6"/>
    </row>
    <row r="30" spans="1:13" x14ac:dyDescent="0.25">
      <c r="A30" s="24" t="s">
        <v>46</v>
      </c>
      <c r="B30" s="25">
        <v>5</v>
      </c>
      <c r="C30" s="48" t="s">
        <v>7</v>
      </c>
      <c r="D30" s="25" t="s">
        <v>26</v>
      </c>
      <c r="E30" s="23">
        <v>44.09</v>
      </c>
      <c r="F30" s="23">
        <v>4.82</v>
      </c>
      <c r="G30" s="26">
        <f>E30+F30</f>
        <v>48.910000000000004</v>
      </c>
      <c r="H30" s="75" t="s">
        <v>25</v>
      </c>
      <c r="I30" s="76"/>
      <c r="J30" s="76"/>
      <c r="K30" s="5"/>
      <c r="L30" s="5"/>
      <c r="M30" s="5"/>
    </row>
    <row r="31" spans="1:13" x14ac:dyDescent="0.25">
      <c r="A31" s="24" t="s">
        <v>47</v>
      </c>
      <c r="B31" s="25">
        <v>5</v>
      </c>
      <c r="C31" s="48" t="s">
        <v>7</v>
      </c>
      <c r="D31" s="25" t="s">
        <v>26</v>
      </c>
      <c r="E31" s="23">
        <v>50.29</v>
      </c>
      <c r="F31" s="23">
        <v>5.58</v>
      </c>
      <c r="G31" s="26">
        <f>E31+F31</f>
        <v>55.87</v>
      </c>
      <c r="H31" s="75" t="s">
        <v>25</v>
      </c>
      <c r="I31" s="76"/>
      <c r="J31" s="76"/>
      <c r="K31" s="6"/>
      <c r="L31" s="5"/>
      <c r="M31" s="5"/>
    </row>
    <row r="32" spans="1:13" x14ac:dyDescent="0.25">
      <c r="A32" s="31" t="s">
        <v>48</v>
      </c>
      <c r="B32" s="8">
        <v>5</v>
      </c>
      <c r="C32" s="46" t="s">
        <v>52</v>
      </c>
      <c r="D32" s="8" t="s">
        <v>10</v>
      </c>
      <c r="E32" s="32">
        <v>29.87</v>
      </c>
      <c r="F32" s="32">
        <v>3</v>
      </c>
      <c r="G32" s="33">
        <f>E32+F32</f>
        <v>32.870000000000005</v>
      </c>
      <c r="H32" s="52">
        <v>32377</v>
      </c>
      <c r="I32" s="53">
        <v>30405</v>
      </c>
      <c r="J32" s="51">
        <v>35664</v>
      </c>
      <c r="K32" s="5"/>
      <c r="L32" s="5"/>
      <c r="M32" s="5"/>
    </row>
    <row r="33" spans="1:13" x14ac:dyDescent="0.25">
      <c r="A33" s="69"/>
      <c r="B33" s="70"/>
      <c r="C33" s="70"/>
      <c r="D33" s="70"/>
      <c r="E33" s="70"/>
      <c r="F33" s="70"/>
      <c r="G33" s="70"/>
      <c r="H33" s="70"/>
      <c r="I33" s="70"/>
      <c r="J33" s="71"/>
      <c r="K33" s="5"/>
      <c r="L33" s="5"/>
      <c r="M33" s="5"/>
    </row>
    <row r="34" spans="1:13" ht="15" customHeight="1" x14ac:dyDescent="0.25">
      <c r="A34" s="64" t="s">
        <v>14</v>
      </c>
      <c r="B34" s="65"/>
      <c r="C34" s="66"/>
      <c r="D34" s="67" t="s">
        <v>6</v>
      </c>
      <c r="E34" s="68"/>
      <c r="F34" s="68"/>
      <c r="G34" s="68"/>
      <c r="H34" s="72" t="s">
        <v>24</v>
      </c>
      <c r="I34" s="73"/>
      <c r="J34" s="74"/>
    </row>
    <row r="35" spans="1:13" ht="15" customHeight="1" x14ac:dyDescent="0.25">
      <c r="A35" s="12" t="s">
        <v>13</v>
      </c>
      <c r="B35" s="11"/>
      <c r="C35" s="1"/>
      <c r="D35" s="27" t="s">
        <v>13</v>
      </c>
      <c r="E35" s="28"/>
      <c r="F35" s="15"/>
      <c r="G35" s="15"/>
      <c r="H35" s="17" t="s">
        <v>13</v>
      </c>
      <c r="I35" s="15"/>
      <c r="J35" s="16"/>
    </row>
    <row r="36" spans="1:13" x14ac:dyDescent="0.25">
      <c r="A36" s="12" t="s">
        <v>53</v>
      </c>
      <c r="B36" s="11"/>
      <c r="C36" s="1"/>
      <c r="D36" s="18" t="s">
        <v>16</v>
      </c>
      <c r="E36" s="1"/>
      <c r="F36" s="1"/>
      <c r="G36" s="1"/>
      <c r="H36" s="18" t="s">
        <v>53</v>
      </c>
      <c r="I36" s="1"/>
      <c r="J36" s="30"/>
      <c r="K36" s="2"/>
    </row>
    <row r="37" spans="1:13" x14ac:dyDescent="0.25">
      <c r="A37" s="12" t="s">
        <v>54</v>
      </c>
      <c r="B37" s="11"/>
      <c r="C37" s="1"/>
      <c r="D37" s="12" t="s">
        <v>59</v>
      </c>
      <c r="E37" s="11"/>
      <c r="F37" s="1"/>
      <c r="G37" s="1"/>
      <c r="H37" s="20" t="s">
        <v>15</v>
      </c>
      <c r="I37" s="21"/>
      <c r="J37" s="30"/>
      <c r="K37" s="2"/>
    </row>
    <row r="38" spans="1:13" x14ac:dyDescent="0.25">
      <c r="A38" s="12" t="s">
        <v>55</v>
      </c>
      <c r="B38" s="11"/>
      <c r="C38" s="1"/>
      <c r="D38" s="12" t="s">
        <v>60</v>
      </c>
      <c r="E38" s="11"/>
      <c r="F38" s="1"/>
      <c r="G38" s="1"/>
      <c r="H38" s="18" t="s">
        <v>57</v>
      </c>
      <c r="I38" s="1"/>
      <c r="J38" s="30"/>
      <c r="K38" s="2"/>
    </row>
    <row r="39" spans="1:13" x14ac:dyDescent="0.25">
      <c r="A39" s="12" t="s">
        <v>56</v>
      </c>
      <c r="B39" s="35"/>
      <c r="C39" s="1"/>
      <c r="D39" s="18"/>
      <c r="E39" s="11"/>
      <c r="F39" s="11"/>
      <c r="G39" s="1"/>
      <c r="H39" s="18" t="s">
        <v>58</v>
      </c>
      <c r="I39" s="1"/>
      <c r="J39" s="30"/>
      <c r="K39" s="2"/>
    </row>
    <row r="40" spans="1:13" x14ac:dyDescent="0.25">
      <c r="A40" s="13"/>
      <c r="B40" s="14"/>
      <c r="C40" s="14"/>
      <c r="D40" s="13"/>
      <c r="E40" s="29"/>
      <c r="F40" s="29"/>
      <c r="G40" s="14"/>
      <c r="H40" s="13" t="s">
        <v>5</v>
      </c>
      <c r="I40" s="14"/>
      <c r="J40" s="19"/>
      <c r="K40" s="2"/>
    </row>
    <row r="41" spans="1:13" x14ac:dyDescent="0.25">
      <c r="K41" s="11"/>
      <c r="L41" s="2"/>
      <c r="M41" s="2"/>
    </row>
    <row r="42" spans="1:13" x14ac:dyDescent="0.25">
      <c r="K42" s="2"/>
      <c r="L42" s="11"/>
      <c r="M42" s="2"/>
    </row>
  </sheetData>
  <mergeCells count="27">
    <mergeCell ref="A1:J2"/>
    <mergeCell ref="B3:B4"/>
    <mergeCell ref="C3:C4"/>
    <mergeCell ref="D3:D4"/>
    <mergeCell ref="F3:F4"/>
    <mergeCell ref="I3:I4"/>
    <mergeCell ref="G3:G4"/>
    <mergeCell ref="E3:E4"/>
    <mergeCell ref="A3:A4"/>
    <mergeCell ref="H3:H4"/>
    <mergeCell ref="A34:C34"/>
    <mergeCell ref="D34:G34"/>
    <mergeCell ref="A22:J22"/>
    <mergeCell ref="A33:J33"/>
    <mergeCell ref="H34:J34"/>
    <mergeCell ref="H30:J30"/>
    <mergeCell ref="A28:J28"/>
    <mergeCell ref="H31:J31"/>
    <mergeCell ref="H29:J29"/>
    <mergeCell ref="A16:J16"/>
    <mergeCell ref="J3:J4"/>
    <mergeCell ref="K10:M10"/>
    <mergeCell ref="M3:M4"/>
    <mergeCell ref="L3:L4"/>
    <mergeCell ref="K3:K4"/>
    <mergeCell ref="A10:J10"/>
    <mergeCell ref="A5:J5"/>
  </mergeCells>
  <phoneticPr fontId="12" type="noConversion"/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2013-01-16T10:34:53Z</cp:lastPrinted>
  <dcterms:created xsi:type="dcterms:W3CDTF">2006-09-16T00:00:00Z</dcterms:created>
  <dcterms:modified xsi:type="dcterms:W3CDTF">2013-12-18T14:23:41Z</dcterms:modified>
</cp:coreProperties>
</file>