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320" windowHeight="11760"/>
  </bookViews>
  <sheets>
    <sheet name="Sheet1" sheetId="1" r:id="rId1"/>
  </sheets>
  <definedNames>
    <definedName name="OLE_LINK1" localSheetId="0">Sheet1!#REF!</definedName>
    <definedName name="_xlnm.Print_Area" localSheetId="0">Sheet1!$A$1:$H$76</definedName>
  </definedNames>
  <calcPr calcId="145621"/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25" i="1"/>
  <c r="F24" i="1"/>
  <c r="F23" i="1"/>
  <c r="F31" i="1"/>
  <c r="F39" i="1"/>
  <c r="F38" i="1"/>
  <c r="F37" i="1"/>
  <c r="F21" i="1"/>
  <c r="F36" i="1"/>
  <c r="F17" i="1"/>
  <c r="F35" i="1"/>
  <c r="F34" i="1"/>
  <c r="F20" i="1"/>
  <c r="F33" i="1"/>
  <c r="F16" i="1"/>
  <c r="F32" i="1"/>
  <c r="F30" i="1"/>
  <c r="F19" i="1"/>
  <c r="F29" i="1"/>
  <c r="F27" i="1"/>
  <c r="F26" i="1"/>
  <c r="F18" i="1"/>
  <c r="F15" i="1"/>
  <c r="F22" i="1"/>
</calcChain>
</file>

<file path=xl/sharedStrings.xml><?xml version="1.0" encoding="utf-8"?>
<sst xmlns="http://schemas.openxmlformats.org/spreadsheetml/2006/main" count="221" uniqueCount="91">
  <si>
    <t xml:space="preserve">   </t>
  </si>
  <si>
    <t>Етаж</t>
  </si>
  <si>
    <t>Цена</t>
  </si>
  <si>
    <t>Статус</t>
  </si>
  <si>
    <t>басейн</t>
  </si>
  <si>
    <t>Студио</t>
  </si>
  <si>
    <t>Вид</t>
  </si>
  <si>
    <t>Кв.м.</t>
  </si>
  <si>
    <t>Апартамент</t>
  </si>
  <si>
    <t>Изглед</t>
  </si>
  <si>
    <t>др. компл.</t>
  </si>
  <si>
    <t>1 спальня</t>
  </si>
  <si>
    <t>ЗАНЯТ</t>
  </si>
  <si>
    <t xml:space="preserve">Депозит </t>
  </si>
  <si>
    <t xml:space="preserve">в течение двух недель после подписания предв.договора, </t>
  </si>
  <si>
    <t>при оформлении нот. акта</t>
  </si>
  <si>
    <t xml:space="preserve">50% - </t>
  </si>
  <si>
    <t xml:space="preserve">10% - </t>
  </si>
  <si>
    <t xml:space="preserve">40% - </t>
  </si>
  <si>
    <t>ВАЖНО !!! АПАРТАМЕНТЫ НЕМЕБЛИРОВАННЫ, С ПОЛНОЙ ОТДЕЛКОЙ !!!</t>
  </si>
  <si>
    <t>в течение двух месяцев после подписания предварительного договора</t>
  </si>
  <si>
    <r>
      <t>Секции "</t>
    </r>
    <r>
      <rPr>
        <b/>
        <i/>
        <sz val="14"/>
        <rFont val="All Times New Roman"/>
        <family val="1"/>
        <charset val="204"/>
      </rPr>
      <t>Б</t>
    </r>
    <r>
      <rPr>
        <i/>
        <sz val="14"/>
        <rFont val="All Times New Roman"/>
        <family val="1"/>
        <charset val="204"/>
      </rPr>
      <t>"</t>
    </r>
  </si>
  <si>
    <r>
      <rPr>
        <b/>
        <sz val="10"/>
        <rFont val="All Times New Roman"/>
        <family val="1"/>
        <charset val="204"/>
      </rPr>
      <t>СХЕМА ОПЛАТ</t>
    </r>
    <r>
      <rPr>
        <sz val="16"/>
        <rFont val="All Times New Roman"/>
        <family val="1"/>
        <charset val="204"/>
      </rPr>
      <t>ы:</t>
    </r>
  </si>
  <si>
    <r>
      <rPr>
        <b/>
        <i/>
        <shadow/>
        <sz val="14"/>
        <rFont val="Times New Roman"/>
        <family val="1"/>
        <charset val="204"/>
      </rPr>
      <t xml:space="preserve">             </t>
    </r>
    <r>
      <rPr>
        <b/>
        <i/>
        <shadow/>
        <u/>
        <sz val="14"/>
        <rFont val="Times New Roman"/>
        <family val="1"/>
        <charset val="204"/>
      </rPr>
      <t xml:space="preserve"> Апарт-отель &amp; СПА “Диамант резиденс”-Солнечный берег </t>
    </r>
  </si>
  <si>
    <t>Aп. 15 Б</t>
  </si>
  <si>
    <t xml:space="preserve"> ЗАНЯТ </t>
  </si>
  <si>
    <t>Aп. 45 Б</t>
  </si>
  <si>
    <t>ПРОДАН</t>
  </si>
  <si>
    <t>Aп. 30 Б</t>
  </si>
  <si>
    <t>Aп. 31 Б</t>
  </si>
  <si>
    <t>АКЦИЯ</t>
  </si>
  <si>
    <t>Aп. 8 Б</t>
  </si>
  <si>
    <t>Aп. 12 Б</t>
  </si>
  <si>
    <t>Aп. 6 Б</t>
  </si>
  <si>
    <t>Aп. 7 Б</t>
  </si>
  <si>
    <t>Aп. 11 Б</t>
  </si>
  <si>
    <t>Aп. 6 B1</t>
  </si>
  <si>
    <t>Aп. 11 B1</t>
  </si>
  <si>
    <t>2 спальни</t>
  </si>
  <si>
    <t>Aп. 5 B1</t>
  </si>
  <si>
    <t>дорога</t>
  </si>
  <si>
    <t>стадион</t>
  </si>
  <si>
    <t>Aп. 28 B2</t>
  </si>
  <si>
    <t>Aп. 29 B2</t>
  </si>
  <si>
    <t>Aп. 30 B2</t>
  </si>
  <si>
    <t>Aп. 19 B2</t>
  </si>
  <si>
    <t>Секции "B1"</t>
  </si>
  <si>
    <t>Секции "B2"</t>
  </si>
  <si>
    <r>
      <t xml:space="preserve">Aп. </t>
    </r>
    <r>
      <rPr>
        <b/>
        <sz val="12"/>
        <color indexed="8"/>
        <rFont val="Arial"/>
        <family val="2"/>
        <charset val="204"/>
      </rPr>
      <t xml:space="preserve">1 </t>
    </r>
    <r>
      <rPr>
        <sz val="12"/>
        <color indexed="8"/>
        <rFont val="Arial"/>
        <family val="2"/>
        <charset val="204"/>
      </rPr>
      <t>B1</t>
    </r>
  </si>
  <si>
    <r>
      <t xml:space="preserve">Aп. </t>
    </r>
    <r>
      <rPr>
        <b/>
        <sz val="12"/>
        <color indexed="8"/>
        <rFont val="Arial"/>
        <family val="2"/>
        <charset val="204"/>
      </rPr>
      <t xml:space="preserve">18 </t>
    </r>
    <r>
      <rPr>
        <sz val="12"/>
        <color indexed="8"/>
        <rFont val="Arial"/>
        <family val="2"/>
        <charset val="204"/>
      </rPr>
      <t>B1</t>
    </r>
  </si>
  <si>
    <r>
      <t xml:space="preserve">Aп. </t>
    </r>
    <r>
      <rPr>
        <b/>
        <sz val="12"/>
        <rFont val="Arial"/>
        <family val="2"/>
        <charset val="204"/>
      </rPr>
      <t xml:space="preserve">25 </t>
    </r>
    <r>
      <rPr>
        <sz val="12"/>
        <rFont val="Arial"/>
        <family val="2"/>
        <charset val="204"/>
      </rPr>
      <t>B1</t>
    </r>
  </si>
  <si>
    <r>
      <t xml:space="preserve">Aп. </t>
    </r>
    <r>
      <rPr>
        <b/>
        <sz val="12"/>
        <color indexed="8"/>
        <rFont val="Arial"/>
        <family val="2"/>
        <charset val="204"/>
      </rPr>
      <t xml:space="preserve">32 </t>
    </r>
    <r>
      <rPr>
        <sz val="12"/>
        <color indexed="8"/>
        <rFont val="Arial"/>
        <family val="2"/>
        <charset val="204"/>
      </rPr>
      <t>B1</t>
    </r>
  </si>
  <si>
    <r>
      <t xml:space="preserve">Aп. </t>
    </r>
    <r>
      <rPr>
        <b/>
        <sz val="12"/>
        <color indexed="8"/>
        <rFont val="Arial"/>
        <family val="2"/>
        <charset val="204"/>
      </rPr>
      <t>17</t>
    </r>
    <r>
      <rPr>
        <sz val="12"/>
        <color indexed="8"/>
        <rFont val="Arial"/>
        <family val="2"/>
        <charset val="204"/>
      </rPr>
      <t xml:space="preserve"> B1</t>
    </r>
  </si>
  <si>
    <r>
      <t xml:space="preserve">Aп. </t>
    </r>
    <r>
      <rPr>
        <b/>
        <sz val="12"/>
        <color indexed="8"/>
        <rFont val="Arial"/>
        <family val="2"/>
        <charset val="204"/>
      </rPr>
      <t>3</t>
    </r>
    <r>
      <rPr>
        <sz val="12"/>
        <color indexed="8"/>
        <rFont val="Arial"/>
        <family val="2"/>
        <charset val="204"/>
      </rPr>
      <t xml:space="preserve"> B1</t>
    </r>
  </si>
  <si>
    <r>
      <t xml:space="preserve">Aп. </t>
    </r>
    <r>
      <rPr>
        <b/>
        <sz val="12"/>
        <color indexed="8"/>
        <rFont val="Arial"/>
        <family val="2"/>
        <charset val="204"/>
      </rPr>
      <t>8</t>
    </r>
    <r>
      <rPr>
        <sz val="12"/>
        <color indexed="8"/>
        <rFont val="Arial"/>
        <family val="2"/>
        <charset val="204"/>
      </rPr>
      <t xml:space="preserve"> B1</t>
    </r>
  </si>
  <si>
    <r>
      <t>Aп.</t>
    </r>
    <r>
      <rPr>
        <b/>
        <sz val="12"/>
        <color indexed="8"/>
        <rFont val="Arial"/>
        <family val="2"/>
        <charset val="204"/>
      </rPr>
      <t xml:space="preserve"> 2 </t>
    </r>
    <r>
      <rPr>
        <sz val="12"/>
        <color indexed="8"/>
        <rFont val="Arial"/>
        <family val="2"/>
        <charset val="204"/>
      </rPr>
      <t>B1</t>
    </r>
  </si>
  <si>
    <r>
      <t xml:space="preserve">Aп. </t>
    </r>
    <r>
      <rPr>
        <b/>
        <sz val="12"/>
        <color indexed="8"/>
        <rFont val="Arial"/>
        <family val="2"/>
        <charset val="204"/>
      </rPr>
      <t>13</t>
    </r>
    <r>
      <rPr>
        <sz val="12"/>
        <color indexed="8"/>
        <rFont val="Arial"/>
        <family val="2"/>
        <charset val="204"/>
      </rPr>
      <t xml:space="preserve"> B1</t>
    </r>
  </si>
  <si>
    <r>
      <t xml:space="preserve">Aп. </t>
    </r>
    <r>
      <rPr>
        <b/>
        <sz val="12"/>
        <color indexed="8"/>
        <rFont val="Arial"/>
        <family val="2"/>
        <charset val="204"/>
      </rPr>
      <t xml:space="preserve">34 </t>
    </r>
    <r>
      <rPr>
        <sz val="12"/>
        <color indexed="8"/>
        <rFont val="Arial"/>
        <family val="2"/>
        <charset val="204"/>
      </rPr>
      <t>B1</t>
    </r>
  </si>
  <si>
    <r>
      <t xml:space="preserve">Aп. </t>
    </r>
    <r>
      <rPr>
        <b/>
        <sz val="12"/>
        <color indexed="8"/>
        <rFont val="Arial"/>
        <family val="2"/>
        <charset val="204"/>
      </rPr>
      <t>16 B2</t>
    </r>
  </si>
  <si>
    <r>
      <t xml:space="preserve">Aп. </t>
    </r>
    <r>
      <rPr>
        <b/>
        <sz val="12"/>
        <rFont val="Arial"/>
        <family val="2"/>
        <charset val="204"/>
      </rPr>
      <t>32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</si>
  <si>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3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</si>
  <si>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15 B2</t>
    </r>
  </si>
  <si>
    <r>
      <t xml:space="preserve">Aп. </t>
    </r>
    <r>
      <rPr>
        <b/>
        <sz val="12"/>
        <rFont val="Arial"/>
        <family val="2"/>
        <charset val="204"/>
      </rPr>
      <t>31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</si>
  <si>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2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</si>
  <si>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8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</si>
  <si>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14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</si>
  <si>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22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</si>
  <si>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36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</si>
  <si>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17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</si>
  <si>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7 B2</t>
    </r>
  </si>
  <si>
    <r>
      <t xml:space="preserve">Aп. </t>
    </r>
    <r>
      <rPr>
        <b/>
        <sz val="12"/>
        <rFont val="Arial"/>
        <family val="2"/>
        <charset val="204"/>
      </rPr>
      <t>26 B2</t>
    </r>
  </si>
  <si>
    <r>
      <t xml:space="preserve">Aп. </t>
    </r>
    <r>
      <rPr>
        <b/>
        <sz val="12"/>
        <rFont val="Arial"/>
        <family val="2"/>
        <charset val="204"/>
      </rPr>
      <t>27 B2</t>
    </r>
  </si>
  <si>
    <r>
      <t xml:space="preserve">Aп. </t>
    </r>
    <r>
      <rPr>
        <b/>
        <sz val="12"/>
        <color indexed="8"/>
        <rFont val="Arial"/>
        <family val="2"/>
        <charset val="204"/>
      </rPr>
      <t>26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</si>
  <si>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40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</si>
  <si>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54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</si>
  <si>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2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</si>
  <si>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13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</si>
  <si>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14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</si>
  <si>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21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</si>
  <si>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27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</si>
  <si>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38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</si>
  <si>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41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</si>
  <si>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52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</si>
  <si>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55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</si>
  <si>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56 Б</t>
    </r>
  </si>
  <si>
    <r>
      <t xml:space="preserve">Aп. </t>
    </r>
    <r>
      <rPr>
        <b/>
        <sz val="12"/>
        <color indexed="8"/>
        <rFont val="Arial"/>
        <family val="2"/>
        <charset val="204"/>
      </rPr>
      <t>62 Б</t>
    </r>
  </si>
  <si>
    <t>Aп. 20 B1</t>
  </si>
  <si>
    <r>
      <t xml:space="preserve">Aп. </t>
    </r>
    <r>
      <rPr>
        <b/>
        <sz val="12"/>
        <color indexed="10"/>
        <rFont val="Arial"/>
        <family val="2"/>
        <charset val="204"/>
      </rPr>
      <t>33 Б</t>
    </r>
  </si>
  <si>
    <r>
      <t xml:space="preserve">Aп. </t>
    </r>
    <r>
      <rPr>
        <b/>
        <sz val="12"/>
        <color indexed="10"/>
        <rFont val="Arial"/>
        <family val="2"/>
        <charset val="204"/>
      </rPr>
      <t>47 Б</t>
    </r>
  </si>
  <si>
    <t>Aп. 33 B1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</si>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</sst>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)\ [$€-1]_ ;_ * \(#,##0\)\ [$€-1]_ ;_ * &quot;-&quot;_)\ [$€-1]_ ;_ @_ "/>
    <numFmt numFmtId="165" formatCode="_ * #,##0_)\ [$€-1]_ ;_ * \(#,##0\)\ [$€-1]_ ;_ * &quot;-&quot;??_)\ [$€-1]_ ;_ @_ "/>
    <numFmt numFmtId="166" formatCode="#,##0\ [$EUR]"/>
    <numFmt numFmtId="167" formatCode="#,##0.00\ [$€-1]"/>
  </numFmts>
  <fonts count="46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6"/>
      <name val="All Times New Roman"/>
      <family val="1"/>
      <charset val="204"/>
    </font>
    <font>
      <b/>
      <shadow/>
      <u/>
      <sz val="12"/>
      <name val="Times New Roman"/>
      <family val="1"/>
      <charset val="204"/>
    </font>
    <font>
      <b/>
      <i/>
      <shadow/>
      <u/>
      <sz val="14"/>
      <name val="Times New Roman"/>
      <family val="1"/>
      <charset val="204"/>
    </font>
    <font>
      <b/>
      <i/>
      <shadow/>
      <sz val="14"/>
      <name val="Times New Roman"/>
      <family val="1"/>
      <charset val="204"/>
    </font>
    <font>
      <b/>
      <i/>
      <sz val="14"/>
      <name val="All Times New Roman"/>
      <family val="1"/>
      <charset val="204"/>
    </font>
    <font>
      <sz val="9"/>
      <color indexed="30"/>
      <name val="Century"/>
      <family val="1"/>
      <charset val="204"/>
    </font>
    <font>
      <sz val="10"/>
      <color indexed="10"/>
      <name val="Century"/>
      <family val="1"/>
      <charset val="204"/>
    </font>
    <font>
      <sz val="12"/>
      <color indexed="10"/>
      <name val="Century"/>
      <family val="1"/>
      <charset val="204"/>
    </font>
    <font>
      <sz val="14"/>
      <color indexed="30"/>
      <name val="Times New Roman"/>
      <family val="1"/>
      <charset val="204"/>
    </font>
    <font>
      <sz val="12"/>
      <name val="Century"/>
      <family val="1"/>
      <charset val="204"/>
    </font>
    <font>
      <sz val="10"/>
      <name val="Century"/>
      <family val="1"/>
      <charset val="204"/>
    </font>
    <font>
      <b/>
      <sz val="10"/>
      <name val="Century"/>
      <family val="1"/>
      <charset val="204"/>
    </font>
    <font>
      <b/>
      <sz val="12"/>
      <name val="Century"/>
      <family val="1"/>
      <charset val="204"/>
    </font>
    <font>
      <b/>
      <sz val="20"/>
      <name val="Monotype Corsiva"/>
      <family val="4"/>
      <charset val="204"/>
    </font>
    <font>
      <sz val="12"/>
      <color indexed="10"/>
      <name val="Arial"/>
      <family val="2"/>
      <charset val="204"/>
    </font>
    <font>
      <u/>
      <sz val="11"/>
      <name val="All Times New Roman"/>
      <family val="1"/>
      <charset val="204"/>
    </font>
    <font>
      <sz val="11"/>
      <name val="All Times New Roman"/>
      <family val="1"/>
      <charset val="204"/>
    </font>
    <font>
      <b/>
      <sz val="12"/>
      <color indexed="10"/>
      <name val="All Times New Roman"/>
      <family val="1"/>
      <charset val="204"/>
    </font>
    <font>
      <b/>
      <sz val="10"/>
      <name val="All Times New Roman"/>
      <family val="1"/>
      <charset val="204"/>
    </font>
    <font>
      <b/>
      <sz val="12"/>
      <name val="All Times New Roman"/>
      <family val="1"/>
      <charset val="204"/>
    </font>
    <font>
      <sz val="12"/>
      <name val="Arial"/>
      <family val="2"/>
      <charset val="204"/>
    </font>
    <font>
      <b/>
      <sz val="11"/>
      <name val="All Times New Roman"/>
      <family val="1"/>
      <charset val="204"/>
    </font>
    <font>
      <sz val="16"/>
      <name val="All Times New Roman"/>
      <family val="1"/>
      <charset val="204"/>
    </font>
    <font>
      <i/>
      <sz val="14"/>
      <name val="All Times New Roman"/>
      <family val="1"/>
      <charset val="204"/>
    </font>
    <font>
      <i/>
      <sz val="12"/>
      <name val="All 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006100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E8D1"/>
        <bgColor indexed="51"/>
      </patternFill>
    </fill>
    <fill>
      <patternFill patternType="solid">
        <fgColor theme="9" tint="0.39997558519241921"/>
        <bgColor indexed="5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4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3" xfId="0" applyFont="1" applyFill="1" applyBorder="1"/>
    <xf numFmtId="0" fontId="2" fillId="2" borderId="4" xfId="0" applyFont="1" applyFill="1" applyBorder="1"/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horizontal="left" indent="2"/>
    </xf>
    <xf numFmtId="0" fontId="3" fillId="0" borderId="1" xfId="0" applyFont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indent="2"/>
    </xf>
    <xf numFmtId="0" fontId="4" fillId="0" borderId="6" xfId="0" applyFont="1" applyFill="1" applyBorder="1" applyAlignment="1">
      <alignment horizontal="left" vertical="top" wrapText="1" indent="2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left" indent="1"/>
    </xf>
    <xf numFmtId="0" fontId="3" fillId="0" borderId="1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vertical="top" wrapText="1" indent="1"/>
    </xf>
    <xf numFmtId="0" fontId="0" fillId="3" borderId="0" xfId="0" applyFill="1"/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39" fillId="0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0" xfId="0" applyFont="1" applyFill="1" applyAlignment="1">
      <alignment horizontal="right"/>
    </xf>
    <xf numFmtId="9" fontId="26" fillId="5" borderId="1" xfId="0" applyNumberFormat="1" applyFont="1" applyFill="1" applyBorder="1" applyAlignment="1">
      <alignment horizontal="left"/>
    </xf>
    <xf numFmtId="0" fontId="16" fillId="5" borderId="12" xfId="0" applyFont="1" applyFill="1" applyBorder="1"/>
    <xf numFmtId="0" fontId="1" fillId="5" borderId="12" xfId="0" applyFont="1" applyFill="1" applyBorder="1"/>
    <xf numFmtId="0" fontId="20" fillId="5" borderId="12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16" fillId="5" borderId="7" xfId="0" applyFont="1" applyFill="1" applyBorder="1" applyAlignment="1"/>
    <xf numFmtId="0" fontId="28" fillId="5" borderId="3" xfId="0" applyFont="1" applyFill="1" applyBorder="1" applyAlignment="1">
      <alignment horizontal="left"/>
    </xf>
    <xf numFmtId="0" fontId="12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left"/>
    </xf>
    <xf numFmtId="166" fontId="24" fillId="6" borderId="3" xfId="0" applyNumberFormat="1" applyFont="1" applyFill="1" applyBorder="1" applyAlignment="1">
      <alignment horizontal="center"/>
    </xf>
    <xf numFmtId="0" fontId="31" fillId="6" borderId="0" xfId="0" applyFont="1" applyFill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167" fontId="0" fillId="6" borderId="8" xfId="0" applyNumberFormat="1" applyFill="1" applyBorder="1"/>
    <xf numFmtId="9" fontId="24" fillId="6" borderId="3" xfId="0" applyNumberFormat="1" applyFont="1" applyFill="1" applyBorder="1" applyAlignment="1">
      <alignment horizontal="right"/>
    </xf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4" fillId="6" borderId="8" xfId="0" applyFont="1" applyFill="1" applyBorder="1" applyAlignment="1"/>
    <xf numFmtId="9" fontId="24" fillId="6" borderId="13" xfId="0" applyNumberFormat="1" applyFont="1" applyFill="1" applyBorder="1" applyAlignment="1">
      <alignment horizontal="right"/>
    </xf>
    <xf numFmtId="0" fontId="31" fillId="6" borderId="14" xfId="0" applyFont="1" applyFill="1" applyBorder="1"/>
    <xf numFmtId="0" fontId="0" fillId="6" borderId="14" xfId="0" applyFill="1" applyBorder="1"/>
    <xf numFmtId="0" fontId="20" fillId="6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14" fillId="6" borderId="15" xfId="0" applyFont="1" applyFill="1" applyBorder="1" applyAlignment="1"/>
    <xf numFmtId="0" fontId="3" fillId="0" borderId="16" xfId="0" applyFont="1" applyBorder="1" applyAlignment="1">
      <alignment horizontal="center" vertical="top" wrapText="1"/>
    </xf>
    <xf numFmtId="0" fontId="40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2" fillId="2" borderId="5" xfId="0" applyFont="1" applyFill="1" applyBorder="1" applyAlignment="1">
      <alignment horizontal="left" vertical="top" wrapText="1" indent="1"/>
    </xf>
    <xf numFmtId="0" fontId="32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center" vertical="top" wrapText="1"/>
    </xf>
    <xf numFmtId="164" fontId="39" fillId="0" borderId="9" xfId="0" applyNumberFormat="1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41" fillId="0" borderId="0" xfId="0" applyFont="1" applyFill="1" applyBorder="1"/>
    <xf numFmtId="164" fontId="42" fillId="0" borderId="6" xfId="0" applyNumberFormat="1" applyFont="1" applyFill="1" applyBorder="1" applyAlignment="1">
      <alignment horizontal="center"/>
    </xf>
    <xf numFmtId="0" fontId="1" fillId="2" borderId="0" xfId="0" applyFont="1" applyFill="1"/>
    <xf numFmtId="0" fontId="34" fillId="0" borderId="0" xfId="0" applyFont="1" applyFill="1"/>
    <xf numFmtId="0" fontId="1" fillId="0" borderId="18" xfId="0" applyFont="1" applyFill="1" applyBorder="1"/>
    <xf numFmtId="0" fontId="1" fillId="0" borderId="19" xfId="0" applyFont="1" applyFill="1" applyBorder="1" applyAlignment="1">
      <alignment horizontal="left" indent="1"/>
    </xf>
    <xf numFmtId="0" fontId="1" fillId="0" borderId="19" xfId="0" applyFont="1" applyFill="1" applyBorder="1"/>
    <xf numFmtId="0" fontId="30" fillId="0" borderId="19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left" vertical="top" wrapText="1" indent="1"/>
    </xf>
    <xf numFmtId="0" fontId="36" fillId="0" borderId="22" xfId="0" applyFont="1" applyFill="1" applyBorder="1" applyAlignment="1">
      <alignment horizontal="left" vertical="top" wrapText="1" indent="1"/>
    </xf>
    <xf numFmtId="0" fontId="36" fillId="0" borderId="23" xfId="0" applyFont="1" applyFill="1" applyBorder="1" applyAlignment="1">
      <alignment horizontal="center" vertical="top" wrapText="1"/>
    </xf>
    <xf numFmtId="0" fontId="36" fillId="0" borderId="23" xfId="0" applyFont="1" applyFill="1" applyBorder="1" applyAlignment="1">
      <alignment horizontal="left" vertical="top" wrapText="1" indent="2"/>
    </xf>
    <xf numFmtId="0" fontId="27" fillId="0" borderId="23" xfId="0" applyFont="1" applyFill="1" applyBorder="1" applyAlignment="1">
      <alignment horizontal="center" wrapText="1"/>
    </xf>
    <xf numFmtId="164" fontId="27" fillId="0" borderId="24" xfId="0" applyNumberFormat="1" applyFont="1" applyFill="1" applyBorder="1" applyAlignment="1">
      <alignment horizontal="left"/>
    </xf>
    <xf numFmtId="0" fontId="36" fillId="0" borderId="21" xfId="0" applyFont="1" applyFill="1" applyBorder="1" applyAlignment="1">
      <alignment horizontal="left" vertical="top" wrapText="1" indent="1"/>
    </xf>
    <xf numFmtId="0" fontId="27" fillId="0" borderId="25" xfId="0" applyFont="1" applyFill="1" applyBorder="1"/>
    <xf numFmtId="0" fontId="43" fillId="0" borderId="21" xfId="0" applyFont="1" applyFill="1" applyBorder="1" applyAlignment="1">
      <alignment horizontal="left" vertical="top" wrapText="1" indent="1"/>
    </xf>
    <xf numFmtId="0" fontId="43" fillId="0" borderId="22" xfId="0" applyFont="1" applyFill="1" applyBorder="1" applyAlignment="1">
      <alignment horizontal="left" vertical="top" wrapText="1" indent="1"/>
    </xf>
    <xf numFmtId="0" fontId="43" fillId="0" borderId="23" xfId="0" applyFont="1" applyFill="1" applyBorder="1" applyAlignment="1">
      <alignment horizontal="center" vertical="top" wrapText="1"/>
    </xf>
    <xf numFmtId="0" fontId="43" fillId="0" borderId="23" xfId="0" applyFont="1" applyFill="1" applyBorder="1" applyAlignment="1">
      <alignment horizontal="left" vertical="top" wrapText="1" indent="2"/>
    </xf>
    <xf numFmtId="2" fontId="43" fillId="0" borderId="23" xfId="0" applyNumberFormat="1" applyFont="1" applyFill="1" applyBorder="1" applyAlignment="1">
      <alignment horizontal="center" wrapText="1"/>
    </xf>
    <xf numFmtId="164" fontId="43" fillId="0" borderId="26" xfId="0" applyNumberFormat="1" applyFont="1" applyFill="1" applyBorder="1" applyAlignment="1">
      <alignment horizontal="left"/>
    </xf>
    <xf numFmtId="164" fontId="43" fillId="0" borderId="24" xfId="0" applyNumberFormat="1" applyFont="1" applyFill="1" applyBorder="1" applyAlignment="1">
      <alignment horizontal="left"/>
    </xf>
    <xf numFmtId="0" fontId="43" fillId="0" borderId="25" xfId="0" applyFont="1" applyFill="1" applyBorder="1"/>
    <xf numFmtId="0" fontId="43" fillId="0" borderId="23" xfId="0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left" vertical="top" wrapText="1" indent="1"/>
    </xf>
    <xf numFmtId="0" fontId="27" fillId="0" borderId="23" xfId="0" applyFont="1" applyFill="1" applyBorder="1" applyAlignment="1">
      <alignment horizontal="center" vertical="top" wrapText="1"/>
    </xf>
    <xf numFmtId="164" fontId="37" fillId="0" borderId="23" xfId="0" applyNumberFormat="1" applyFont="1" applyFill="1" applyBorder="1" applyAlignment="1">
      <alignment horizontal="center"/>
    </xf>
    <xf numFmtId="164" fontId="37" fillId="0" borderId="27" xfId="0" applyNumberFormat="1" applyFont="1" applyFill="1" applyBorder="1" applyAlignment="1">
      <alignment horizontal="center"/>
    </xf>
    <xf numFmtId="0" fontId="36" fillId="0" borderId="28" xfId="0" applyFont="1" applyFill="1" applyBorder="1" applyAlignment="1">
      <alignment horizontal="left" vertical="top" wrapText="1" indent="1"/>
    </xf>
    <xf numFmtId="0" fontId="36" fillId="0" borderId="29" xfId="0" applyFont="1" applyFill="1" applyBorder="1" applyAlignment="1">
      <alignment horizontal="left" vertical="top" wrapText="1" indent="1"/>
    </xf>
    <xf numFmtId="0" fontId="36" fillId="0" borderId="30" xfId="0" applyFont="1" applyFill="1" applyBorder="1" applyAlignment="1">
      <alignment horizontal="center" vertical="top" wrapText="1"/>
    </xf>
    <xf numFmtId="0" fontId="36" fillId="0" borderId="30" xfId="0" applyFont="1" applyFill="1" applyBorder="1" applyAlignment="1">
      <alignment horizontal="left" vertical="top" wrapText="1" indent="2"/>
    </xf>
    <xf numFmtId="0" fontId="27" fillId="0" borderId="30" xfId="0" applyFont="1" applyFill="1" applyBorder="1" applyAlignment="1">
      <alignment horizontal="center" wrapText="1"/>
    </xf>
    <xf numFmtId="164" fontId="27" fillId="0" borderId="31" xfId="0" applyNumberFormat="1" applyFont="1" applyFill="1" applyBorder="1" applyAlignment="1">
      <alignment horizontal="left"/>
    </xf>
    <xf numFmtId="0" fontId="27" fillId="0" borderId="32" xfId="0" applyFont="1" applyFill="1" applyBorder="1"/>
    <xf numFmtId="0" fontId="27" fillId="2" borderId="5" xfId="0" applyFont="1" applyFill="1" applyBorder="1" applyAlignment="1">
      <alignment vertical="top" wrapText="1"/>
    </xf>
    <xf numFmtId="0" fontId="27" fillId="2" borderId="6" xfId="0" applyFont="1" applyFill="1" applyBorder="1" applyAlignment="1">
      <alignment vertical="top" wrapText="1"/>
    </xf>
    <xf numFmtId="0" fontId="27" fillId="2" borderId="6" xfId="0" applyFont="1" applyFill="1" applyBorder="1" applyAlignment="1">
      <alignment horizontal="left" vertical="top" wrapText="1" indent="1"/>
    </xf>
    <xf numFmtId="0" fontId="27" fillId="2" borderId="6" xfId="0" applyFont="1" applyFill="1" applyBorder="1"/>
    <xf numFmtId="0" fontId="27" fillId="2" borderId="17" xfId="0" applyFont="1" applyFill="1" applyBorder="1"/>
    <xf numFmtId="0" fontId="36" fillId="0" borderId="23" xfId="0" applyFont="1" applyFill="1" applyBorder="1" applyAlignment="1">
      <alignment horizontal="left" vertical="top" wrapText="1" indent="1"/>
    </xf>
    <xf numFmtId="2" fontId="27" fillId="0" borderId="23" xfId="0" applyNumberFormat="1" applyFont="1" applyFill="1" applyBorder="1" applyAlignment="1">
      <alignment horizontal="center" wrapText="1"/>
    </xf>
    <xf numFmtId="164" fontId="27" fillId="0" borderId="23" xfId="0" applyNumberFormat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3" xfId="0" applyFont="1" applyFill="1" applyBorder="1"/>
    <xf numFmtId="0" fontId="44" fillId="0" borderId="25" xfId="1" applyFont="1" applyFill="1" applyBorder="1"/>
    <xf numFmtId="0" fontId="37" fillId="0" borderId="21" xfId="0" applyFont="1" applyFill="1" applyBorder="1" applyAlignment="1">
      <alignment horizontal="left" vertical="top" wrapText="1" indent="1"/>
    </xf>
    <xf numFmtId="0" fontId="35" fillId="0" borderId="23" xfId="0" applyFont="1" applyFill="1" applyBorder="1" applyAlignment="1">
      <alignment horizontal="left" vertical="top" wrapText="1" indent="1"/>
    </xf>
    <xf numFmtId="0" fontId="37" fillId="0" borderId="23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left" vertical="top" wrapText="1" indent="2"/>
    </xf>
    <xf numFmtId="2" fontId="37" fillId="0" borderId="23" xfId="0" applyNumberFormat="1" applyFont="1" applyFill="1" applyBorder="1" applyAlignment="1">
      <alignment horizontal="center" wrapText="1"/>
    </xf>
    <xf numFmtId="0" fontId="37" fillId="0" borderId="25" xfId="0" applyFont="1" applyFill="1" applyBorder="1"/>
    <xf numFmtId="0" fontId="35" fillId="0" borderId="23" xfId="0" applyFont="1" applyFill="1" applyBorder="1" applyAlignment="1">
      <alignment horizontal="center" vertical="top" wrapText="1"/>
    </xf>
    <xf numFmtId="0" fontId="27" fillId="0" borderId="28" xfId="0" applyFont="1" applyFill="1" applyBorder="1" applyAlignment="1">
      <alignment horizontal="left" vertical="top" wrapText="1" indent="1"/>
    </xf>
    <xf numFmtId="0" fontId="36" fillId="0" borderId="30" xfId="0" applyFont="1" applyFill="1" applyBorder="1" applyAlignment="1">
      <alignment horizontal="left" vertical="top" wrapText="1" indent="1"/>
    </xf>
    <xf numFmtId="0" fontId="27" fillId="0" borderId="30" xfId="0" applyFont="1" applyFill="1" applyBorder="1" applyAlignment="1">
      <alignment horizontal="center" vertical="top" wrapText="1"/>
    </xf>
    <xf numFmtId="2" fontId="27" fillId="0" borderId="30" xfId="0" applyNumberFormat="1" applyFont="1" applyFill="1" applyBorder="1" applyAlignment="1">
      <alignment horizontal="center" wrapText="1"/>
    </xf>
    <xf numFmtId="164" fontId="27" fillId="0" borderId="30" xfId="0" applyNumberFormat="1" applyFont="1" applyFill="1" applyBorder="1" applyAlignment="1">
      <alignment horizontal="center"/>
    </xf>
    <xf numFmtId="0" fontId="43" fillId="0" borderId="24" xfId="0" applyFont="1" applyFill="1" applyBorder="1" applyAlignment="1">
      <alignment horizontal="center" wrapText="1"/>
    </xf>
    <xf numFmtId="165" fontId="43" fillId="0" borderId="26" xfId="0" applyNumberFormat="1" applyFont="1" applyFill="1" applyBorder="1" applyAlignment="1">
      <alignment horizontal="center"/>
    </xf>
    <xf numFmtId="165" fontId="43" fillId="0" borderId="23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 wrapText="1"/>
    </xf>
    <xf numFmtId="165" fontId="27" fillId="0" borderId="23" xfId="0" applyNumberFormat="1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left" vertical="top" wrapText="1" indent="1"/>
    </xf>
    <xf numFmtId="0" fontId="37" fillId="0" borderId="24" xfId="0" applyFont="1" applyFill="1" applyBorder="1" applyAlignment="1">
      <alignment horizontal="center" wrapText="1"/>
    </xf>
    <xf numFmtId="165" fontId="37" fillId="0" borderId="23" xfId="0" applyNumberFormat="1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27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 wrapText="1"/>
    </xf>
    <xf numFmtId="165" fontId="27" fillId="0" borderId="30" xfId="0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164" fontId="37" fillId="0" borderId="24" xfId="0" applyNumberFormat="1" applyFont="1" applyFill="1" applyBorder="1" applyAlignment="1">
      <alignment horizontal="left"/>
    </xf>
    <xf numFmtId="0" fontId="34" fillId="0" borderId="0" xfId="0" applyFont="1" applyFill="1" applyBorder="1"/>
    <xf numFmtId="0" fontId="45" fillId="0" borderId="21" xfId="0" applyFont="1" applyFill="1" applyBorder="1" applyAlignment="1">
      <alignment horizontal="left" vertical="top" wrapText="1" indent="1"/>
    </xf>
    <xf numFmtId="0" fontId="45" fillId="0" borderId="22" xfId="0" applyFont="1" applyFill="1" applyBorder="1" applyAlignment="1">
      <alignment horizontal="left" vertical="top" wrapText="1" indent="1"/>
    </xf>
    <xf numFmtId="0" fontId="45" fillId="0" borderId="23" xfId="0" applyFont="1" applyFill="1" applyBorder="1" applyAlignment="1">
      <alignment horizontal="center" vertical="top" wrapText="1"/>
    </xf>
    <xf numFmtId="0" fontId="45" fillId="0" borderId="23" xfId="0" applyFont="1" applyFill="1" applyBorder="1" applyAlignment="1">
      <alignment horizontal="left" vertical="top" wrapText="1" indent="2"/>
    </xf>
    <xf numFmtId="0" fontId="45" fillId="0" borderId="24" xfId="0" applyFont="1" applyFill="1" applyBorder="1" applyAlignment="1">
      <alignment horizontal="center" wrapText="1"/>
    </xf>
    <xf numFmtId="165" fontId="45" fillId="0" borderId="26" xfId="0" applyNumberFormat="1" applyFont="1" applyFill="1" applyBorder="1" applyAlignment="1">
      <alignment horizontal="center"/>
    </xf>
    <xf numFmtId="0" fontId="45" fillId="0" borderId="23" xfId="0" applyFont="1" applyFill="1" applyBorder="1" applyAlignment="1">
      <alignment horizontal="left" vertical="top" wrapText="1" indent="1"/>
    </xf>
    <xf numFmtId="0" fontId="45" fillId="0" borderId="2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view="pageBreakPreview" zoomScaleSheetLayoutView="100" workbookViewId="0">
      <selection activeCell="H73" sqref="H73"/>
    </sheetView>
  </sheetViews>
  <sheetFormatPr defaultRowHeight="14.25" customHeight="1"/>
  <cols>
    <col min="1" max="1" width="15" style="1" customWidth="1"/>
    <col min="2" max="2" width="13.140625" style="23" customWidth="1"/>
    <col min="3" max="3" width="6.28515625" style="1" customWidth="1"/>
    <col min="4" max="4" width="18.7109375" style="18" customWidth="1"/>
    <col min="5" max="5" width="11.28515625" style="1" customWidth="1"/>
    <col min="6" max="6" width="16.28515625" style="11" customWidth="1"/>
    <col min="7" max="7" width="13.85546875" style="11" customWidth="1"/>
    <col min="8" max="8" width="15.42578125" style="11" customWidth="1"/>
    <col min="9" max="16384" width="9.140625" style="1"/>
  </cols>
  <sheetData>
    <row r="1" spans="1:10" ht="7.5" customHeight="1"/>
    <row r="2" spans="1:10" ht="24" customHeight="1">
      <c r="D2" s="22" t="s">
        <v>23</v>
      </c>
      <c r="E2" s="16"/>
    </row>
    <row r="3" spans="1:10" ht="24" customHeight="1" thickBot="1">
      <c r="D3" s="33" t="s">
        <v>21</v>
      </c>
      <c r="E3" s="17"/>
      <c r="F3" s="32"/>
      <c r="G3" s="32"/>
    </row>
    <row r="4" spans="1:10" s="28" customFormat="1" ht="18.75" customHeight="1">
      <c r="A4" s="34" t="s">
        <v>19</v>
      </c>
      <c r="B4" s="35"/>
      <c r="C4" s="36"/>
      <c r="D4" s="36"/>
      <c r="E4" s="37"/>
      <c r="F4" s="38"/>
      <c r="G4" s="38"/>
      <c r="H4" s="39"/>
    </row>
    <row r="5" spans="1:10" s="28" customFormat="1" ht="14.25" customHeight="1">
      <c r="A5" s="40" t="s">
        <v>22</v>
      </c>
      <c r="B5" s="41"/>
      <c r="C5" s="41"/>
      <c r="D5" s="42"/>
      <c r="E5" s="43"/>
      <c r="F5" s="44"/>
      <c r="G5" s="44"/>
      <c r="H5" s="45"/>
    </row>
    <row r="6" spans="1:10" s="28" customFormat="1" ht="16.5" customHeight="1">
      <c r="A6" s="46">
        <v>1000</v>
      </c>
      <c r="B6" s="47" t="s">
        <v>13</v>
      </c>
      <c r="C6" s="48"/>
      <c r="D6" s="49"/>
      <c r="E6" s="50"/>
      <c r="F6" s="51"/>
      <c r="G6" s="51"/>
      <c r="H6" s="52"/>
      <c r="J6" s="29"/>
    </row>
    <row r="7" spans="1:10" s="28" customFormat="1" ht="16.5" customHeight="1">
      <c r="A7" s="53" t="s">
        <v>18</v>
      </c>
      <c r="B7" s="47" t="s">
        <v>14</v>
      </c>
      <c r="C7" s="54"/>
      <c r="D7" s="55"/>
      <c r="E7" s="56"/>
      <c r="F7" s="51"/>
      <c r="G7" s="51"/>
      <c r="H7" s="57"/>
      <c r="J7" s="30"/>
    </row>
    <row r="8" spans="1:10" s="28" customFormat="1" ht="15.75" customHeight="1">
      <c r="A8" s="53" t="s">
        <v>16</v>
      </c>
      <c r="B8" s="47" t="s">
        <v>20</v>
      </c>
      <c r="C8" s="48"/>
      <c r="D8" s="49"/>
      <c r="E8" s="50"/>
      <c r="F8" s="51"/>
      <c r="G8" s="51"/>
      <c r="H8" s="57"/>
      <c r="J8" s="30"/>
    </row>
    <row r="9" spans="1:10" s="28" customFormat="1" ht="18.75" customHeight="1" thickBot="1">
      <c r="A9" s="58" t="s">
        <v>17</v>
      </c>
      <c r="B9" s="59" t="s">
        <v>15</v>
      </c>
      <c r="C9" s="60"/>
      <c r="D9" s="60"/>
      <c r="E9" s="61"/>
      <c r="F9" s="62"/>
      <c r="G9" s="62"/>
      <c r="H9" s="63"/>
    </row>
    <row r="10" spans="1:10" ht="9.75" customHeight="1">
      <c r="A10" s="2"/>
      <c r="B10" s="24"/>
      <c r="C10" s="3"/>
      <c r="D10" s="19"/>
      <c r="E10" s="3"/>
      <c r="F10" s="4"/>
      <c r="G10" s="4"/>
      <c r="H10" s="12"/>
    </row>
    <row r="11" spans="1:10" ht="14.25" customHeight="1">
      <c r="A11" s="5" t="s">
        <v>8</v>
      </c>
      <c r="B11" s="25" t="s">
        <v>9</v>
      </c>
      <c r="C11" s="6" t="s">
        <v>1</v>
      </c>
      <c r="D11" s="5" t="s">
        <v>6</v>
      </c>
      <c r="E11" s="6" t="s">
        <v>7</v>
      </c>
      <c r="F11" s="163" t="s">
        <v>2</v>
      </c>
      <c r="G11" s="6" t="s">
        <v>30</v>
      </c>
      <c r="H11" s="13" t="s">
        <v>3</v>
      </c>
    </row>
    <row r="12" spans="1:10" ht="5.25" customHeight="1">
      <c r="A12" s="7"/>
      <c r="B12" s="25"/>
      <c r="C12" s="8"/>
      <c r="D12" s="20"/>
      <c r="E12" s="8"/>
      <c r="F12" s="163"/>
      <c r="G12" s="6"/>
      <c r="H12" s="13"/>
    </row>
    <row r="13" spans="1:10" ht="7.5" customHeight="1" thickBot="1">
      <c r="A13" s="7"/>
      <c r="B13" s="26"/>
      <c r="C13" s="8"/>
      <c r="D13" s="20"/>
      <c r="E13" s="8"/>
      <c r="F13" s="164"/>
      <c r="G13" s="64"/>
      <c r="H13" s="13" t="s">
        <v>0</v>
      </c>
    </row>
    <row r="14" spans="1:10" ht="6.75" customHeight="1">
      <c r="A14" s="9"/>
      <c r="B14" s="27"/>
      <c r="C14" s="10"/>
      <c r="D14" s="21"/>
      <c r="E14" s="14"/>
      <c r="F14" s="31">
        <v>1400</v>
      </c>
      <c r="G14" s="31"/>
      <c r="H14" s="15"/>
    </row>
    <row r="15" spans="1:10" s="65" customFormat="1" ht="14.25" customHeight="1">
      <c r="A15" s="95" t="s">
        <v>31</v>
      </c>
      <c r="B15" s="96" t="s">
        <v>10</v>
      </c>
      <c r="C15" s="97">
        <v>1</v>
      </c>
      <c r="D15" s="98" t="s">
        <v>5</v>
      </c>
      <c r="E15" s="138">
        <v>34.44</v>
      </c>
      <c r="F15" s="139">
        <f t="shared" ref="F15:F21" si="0">E15*1400</f>
        <v>48216</v>
      </c>
      <c r="G15" s="140">
        <v>33000</v>
      </c>
      <c r="H15" s="107" t="s">
        <v>12</v>
      </c>
    </row>
    <row r="16" spans="1:10" s="66" customFormat="1" ht="14.25" customHeight="1">
      <c r="A16" s="155" t="s">
        <v>87</v>
      </c>
      <c r="B16" s="156" t="s">
        <v>10</v>
      </c>
      <c r="C16" s="157">
        <v>3</v>
      </c>
      <c r="D16" s="158" t="s">
        <v>5</v>
      </c>
      <c r="E16" s="159">
        <v>35.82</v>
      </c>
      <c r="F16" s="160">
        <f t="shared" si="0"/>
        <v>50148</v>
      </c>
      <c r="G16" s="140">
        <v>39000</v>
      </c>
      <c r="H16" s="143"/>
    </row>
    <row r="17" spans="1:8" s="66" customFormat="1" ht="14.25" customHeight="1">
      <c r="A17" s="155" t="s">
        <v>88</v>
      </c>
      <c r="B17" s="161" t="s">
        <v>10</v>
      </c>
      <c r="C17" s="157">
        <v>4</v>
      </c>
      <c r="D17" s="158" t="s">
        <v>5</v>
      </c>
      <c r="E17" s="162">
        <v>35.82</v>
      </c>
      <c r="F17" s="160">
        <f t="shared" si="0"/>
        <v>50148</v>
      </c>
      <c r="G17" s="140">
        <v>39000</v>
      </c>
      <c r="H17" s="149" t="s">
        <v>27</v>
      </c>
    </row>
    <row r="18" spans="1:8" s="65" customFormat="1" ht="14.25" customHeight="1">
      <c r="A18" s="95" t="s">
        <v>32</v>
      </c>
      <c r="B18" s="96" t="s">
        <v>4</v>
      </c>
      <c r="C18" s="97">
        <v>2</v>
      </c>
      <c r="D18" s="98" t="s">
        <v>11</v>
      </c>
      <c r="E18" s="138">
        <v>68.87</v>
      </c>
      <c r="F18" s="139">
        <f t="shared" si="0"/>
        <v>96418</v>
      </c>
      <c r="G18" s="140">
        <v>68000</v>
      </c>
      <c r="H18" s="144"/>
    </row>
    <row r="19" spans="1:8" s="66" customFormat="1" ht="14.25" customHeight="1">
      <c r="A19" s="93" t="s">
        <v>72</v>
      </c>
      <c r="B19" s="88" t="s">
        <v>4</v>
      </c>
      <c r="C19" s="89">
        <v>3</v>
      </c>
      <c r="D19" s="90" t="s">
        <v>11</v>
      </c>
      <c r="E19" s="141">
        <v>68.87</v>
      </c>
      <c r="F19" s="142">
        <f t="shared" si="0"/>
        <v>96418</v>
      </c>
      <c r="G19" s="142"/>
      <c r="H19" s="143"/>
    </row>
    <row r="20" spans="1:8" s="66" customFormat="1" ht="14.25" customHeight="1">
      <c r="A20" s="93" t="s">
        <v>73</v>
      </c>
      <c r="B20" s="120" t="s">
        <v>4</v>
      </c>
      <c r="C20" s="89">
        <v>4</v>
      </c>
      <c r="D20" s="90" t="s">
        <v>11</v>
      </c>
      <c r="E20" s="91">
        <v>68.87</v>
      </c>
      <c r="F20" s="142">
        <f t="shared" si="0"/>
        <v>96418</v>
      </c>
      <c r="G20" s="142"/>
      <c r="H20" s="143"/>
    </row>
    <row r="21" spans="1:8" s="66" customFormat="1" ht="14.25" customHeight="1">
      <c r="A21" s="93" t="s">
        <v>74</v>
      </c>
      <c r="B21" s="120" t="s">
        <v>4</v>
      </c>
      <c r="C21" s="89">
        <v>5</v>
      </c>
      <c r="D21" s="90" t="s">
        <v>11</v>
      </c>
      <c r="E21" s="91">
        <v>68.87</v>
      </c>
      <c r="F21" s="142">
        <f t="shared" si="0"/>
        <v>96418</v>
      </c>
      <c r="G21" s="142"/>
      <c r="H21" s="143"/>
    </row>
    <row r="22" spans="1:8" s="66" customFormat="1" ht="14.25" customHeight="1">
      <c r="A22" s="93" t="s">
        <v>75</v>
      </c>
      <c r="B22" s="88" t="s">
        <v>4</v>
      </c>
      <c r="C22" s="89">
        <v>1</v>
      </c>
      <c r="D22" s="90" t="s">
        <v>11</v>
      </c>
      <c r="E22" s="141">
        <v>71.64</v>
      </c>
      <c r="F22" s="142">
        <f>E22*F14</f>
        <v>100296</v>
      </c>
      <c r="G22" s="142"/>
      <c r="H22" s="143"/>
    </row>
    <row r="23" spans="1:8" s="65" customFormat="1" ht="14.25" customHeight="1">
      <c r="A23" s="95" t="s">
        <v>33</v>
      </c>
      <c r="B23" s="96" t="s">
        <v>10</v>
      </c>
      <c r="C23" s="97">
        <v>1</v>
      </c>
      <c r="D23" s="98" t="s">
        <v>11</v>
      </c>
      <c r="E23" s="138">
        <v>71.64</v>
      </c>
      <c r="F23" s="139">
        <f>E23*1400</f>
        <v>100296</v>
      </c>
      <c r="G23" s="140">
        <v>72000</v>
      </c>
      <c r="H23" s="102"/>
    </row>
    <row r="24" spans="1:8" s="65" customFormat="1" ht="14.25" customHeight="1">
      <c r="A24" s="95" t="s">
        <v>34</v>
      </c>
      <c r="B24" s="96" t="s">
        <v>10</v>
      </c>
      <c r="C24" s="97">
        <v>1</v>
      </c>
      <c r="D24" s="98" t="s">
        <v>11</v>
      </c>
      <c r="E24" s="138">
        <v>71.64</v>
      </c>
      <c r="F24" s="139">
        <f>E24*1400</f>
        <v>100296</v>
      </c>
      <c r="G24" s="140">
        <v>72000</v>
      </c>
      <c r="H24" s="102"/>
    </row>
    <row r="25" spans="1:8" s="65" customFormat="1" ht="14.25" customHeight="1">
      <c r="A25" s="95" t="s">
        <v>35</v>
      </c>
      <c r="B25" s="96" t="s">
        <v>10</v>
      </c>
      <c r="C25" s="97">
        <v>2</v>
      </c>
      <c r="D25" s="98" t="s">
        <v>11</v>
      </c>
      <c r="E25" s="138">
        <v>71.64</v>
      </c>
      <c r="F25" s="139">
        <f>E25*1400</f>
        <v>100296</v>
      </c>
      <c r="G25" s="140">
        <v>72000</v>
      </c>
      <c r="H25" s="102"/>
    </row>
    <row r="26" spans="1:8" s="66" customFormat="1" ht="14.25" customHeight="1">
      <c r="A26" s="93" t="s">
        <v>76</v>
      </c>
      <c r="B26" s="88" t="s">
        <v>4</v>
      </c>
      <c r="C26" s="89">
        <v>2</v>
      </c>
      <c r="D26" s="90" t="s">
        <v>11</v>
      </c>
      <c r="E26" s="141">
        <v>71.64</v>
      </c>
      <c r="F26" s="142">
        <f t="shared" ref="F26:F39" si="1">E26*1400</f>
        <v>100296</v>
      </c>
      <c r="G26" s="142"/>
      <c r="H26" s="143"/>
    </row>
    <row r="27" spans="1:8" s="66" customFormat="1" ht="14.25" customHeight="1">
      <c r="A27" s="93" t="s">
        <v>77</v>
      </c>
      <c r="B27" s="88" t="s">
        <v>4</v>
      </c>
      <c r="C27" s="89">
        <v>2</v>
      </c>
      <c r="D27" s="90" t="s">
        <v>11</v>
      </c>
      <c r="E27" s="141">
        <v>71.64</v>
      </c>
      <c r="F27" s="142">
        <f t="shared" si="1"/>
        <v>100296</v>
      </c>
      <c r="G27" s="142"/>
      <c r="H27" s="143"/>
    </row>
    <row r="28" spans="1:8" s="67" customFormat="1" ht="14.25" customHeight="1">
      <c r="A28" s="87" t="s">
        <v>24</v>
      </c>
      <c r="B28" s="145" t="s">
        <v>4</v>
      </c>
      <c r="C28" s="132">
        <v>2</v>
      </c>
      <c r="D28" s="129" t="s">
        <v>11</v>
      </c>
      <c r="E28" s="146">
        <v>71.64</v>
      </c>
      <c r="F28" s="147">
        <v>100296</v>
      </c>
      <c r="G28" s="148" t="s">
        <v>25</v>
      </c>
      <c r="H28" s="149" t="s">
        <v>25</v>
      </c>
    </row>
    <row r="29" spans="1:8" s="66" customFormat="1" ht="14.25" customHeight="1">
      <c r="A29" s="93" t="s">
        <v>78</v>
      </c>
      <c r="B29" s="88" t="s">
        <v>10</v>
      </c>
      <c r="C29" s="89">
        <v>2</v>
      </c>
      <c r="D29" s="90" t="s">
        <v>11</v>
      </c>
      <c r="E29" s="141">
        <v>71.64</v>
      </c>
      <c r="F29" s="142">
        <f t="shared" si="1"/>
        <v>100296</v>
      </c>
      <c r="G29" s="142"/>
      <c r="H29" s="149"/>
    </row>
    <row r="30" spans="1:8" s="66" customFormat="1" ht="14.25" customHeight="1">
      <c r="A30" s="93" t="s">
        <v>79</v>
      </c>
      <c r="B30" s="88" t="s">
        <v>4</v>
      </c>
      <c r="C30" s="89">
        <v>3</v>
      </c>
      <c r="D30" s="90" t="s">
        <v>11</v>
      </c>
      <c r="E30" s="141">
        <v>71.64</v>
      </c>
      <c r="F30" s="142">
        <f t="shared" si="1"/>
        <v>100296</v>
      </c>
      <c r="G30" s="142"/>
      <c r="H30" s="143"/>
    </row>
    <row r="31" spans="1:8" s="67" customFormat="1" ht="14.25" customHeight="1">
      <c r="A31" s="87" t="s">
        <v>28</v>
      </c>
      <c r="B31" s="145" t="s">
        <v>4</v>
      </c>
      <c r="C31" s="132">
        <v>3</v>
      </c>
      <c r="D31" s="129" t="s">
        <v>11</v>
      </c>
      <c r="E31" s="146">
        <v>71.64</v>
      </c>
      <c r="F31" s="147">
        <f t="shared" si="1"/>
        <v>100296</v>
      </c>
      <c r="G31" s="106" t="s">
        <v>12</v>
      </c>
      <c r="H31" s="107" t="s">
        <v>12</v>
      </c>
    </row>
    <row r="32" spans="1:8" s="67" customFormat="1" ht="14.25" customHeight="1">
      <c r="A32" s="87" t="s">
        <v>29</v>
      </c>
      <c r="B32" s="145" t="s">
        <v>4</v>
      </c>
      <c r="C32" s="132">
        <v>3</v>
      </c>
      <c r="D32" s="129" t="s">
        <v>11</v>
      </c>
      <c r="E32" s="146">
        <v>71.64</v>
      </c>
      <c r="F32" s="147">
        <f t="shared" si="1"/>
        <v>100296</v>
      </c>
      <c r="G32" s="106" t="s">
        <v>12</v>
      </c>
      <c r="H32" s="107" t="s">
        <v>12</v>
      </c>
    </row>
    <row r="33" spans="1:8" s="66" customFormat="1" ht="14.25" customHeight="1">
      <c r="A33" s="93" t="s">
        <v>80</v>
      </c>
      <c r="B33" s="120" t="s">
        <v>10</v>
      </c>
      <c r="C33" s="89">
        <v>4</v>
      </c>
      <c r="D33" s="90" t="s">
        <v>11</v>
      </c>
      <c r="E33" s="91">
        <v>71.64</v>
      </c>
      <c r="F33" s="142">
        <f t="shared" si="1"/>
        <v>100296</v>
      </c>
      <c r="G33" s="142"/>
      <c r="H33" s="143"/>
    </row>
    <row r="34" spans="1:8" s="66" customFormat="1" ht="14.25" customHeight="1">
      <c r="A34" s="93" t="s">
        <v>81</v>
      </c>
      <c r="B34" s="120" t="s">
        <v>4</v>
      </c>
      <c r="C34" s="89">
        <v>4</v>
      </c>
      <c r="D34" s="90" t="s">
        <v>11</v>
      </c>
      <c r="E34" s="91">
        <v>71.64</v>
      </c>
      <c r="F34" s="142">
        <f t="shared" si="1"/>
        <v>100296</v>
      </c>
      <c r="G34" s="142"/>
      <c r="H34" s="143"/>
    </row>
    <row r="35" spans="1:8" s="67" customFormat="1" ht="14.25" customHeight="1">
      <c r="A35" s="87" t="s">
        <v>26</v>
      </c>
      <c r="B35" s="127" t="s">
        <v>4</v>
      </c>
      <c r="C35" s="132">
        <v>4</v>
      </c>
      <c r="D35" s="129" t="s">
        <v>11</v>
      </c>
      <c r="E35" s="150">
        <v>71.64</v>
      </c>
      <c r="F35" s="147">
        <f t="shared" si="1"/>
        <v>100296</v>
      </c>
      <c r="G35" s="148" t="s">
        <v>27</v>
      </c>
      <c r="H35" s="149" t="s">
        <v>27</v>
      </c>
    </row>
    <row r="36" spans="1:8" s="66" customFormat="1" ht="14.25" customHeight="1">
      <c r="A36" s="93" t="s">
        <v>82</v>
      </c>
      <c r="B36" s="120" t="s">
        <v>10</v>
      </c>
      <c r="C36" s="89">
        <v>5</v>
      </c>
      <c r="D36" s="90" t="s">
        <v>11</v>
      </c>
      <c r="E36" s="91">
        <v>71.64</v>
      </c>
      <c r="F36" s="142">
        <f t="shared" si="1"/>
        <v>100296</v>
      </c>
      <c r="G36" s="142"/>
      <c r="H36" s="143"/>
    </row>
    <row r="37" spans="1:8" s="66" customFormat="1" ht="14.25" customHeight="1">
      <c r="A37" s="93" t="s">
        <v>83</v>
      </c>
      <c r="B37" s="120" t="s">
        <v>4</v>
      </c>
      <c r="C37" s="89">
        <v>5</v>
      </c>
      <c r="D37" s="90" t="s">
        <v>11</v>
      </c>
      <c r="E37" s="91">
        <v>71.64</v>
      </c>
      <c r="F37" s="142">
        <f t="shared" si="1"/>
        <v>100296</v>
      </c>
      <c r="G37" s="142"/>
      <c r="H37" s="143"/>
    </row>
    <row r="38" spans="1:8" s="66" customFormat="1" ht="14.25" customHeight="1">
      <c r="A38" s="93" t="s">
        <v>84</v>
      </c>
      <c r="B38" s="120" t="s">
        <v>4</v>
      </c>
      <c r="C38" s="89">
        <v>5</v>
      </c>
      <c r="D38" s="90" t="s">
        <v>11</v>
      </c>
      <c r="E38" s="91">
        <v>71.64</v>
      </c>
      <c r="F38" s="142">
        <f t="shared" si="1"/>
        <v>100296</v>
      </c>
      <c r="G38" s="142"/>
      <c r="H38" s="143"/>
    </row>
    <row r="39" spans="1:8" s="66" customFormat="1" ht="14.25" customHeight="1" thickBot="1">
      <c r="A39" s="108" t="s">
        <v>85</v>
      </c>
      <c r="B39" s="134" t="s">
        <v>10</v>
      </c>
      <c r="C39" s="110">
        <v>5</v>
      </c>
      <c r="D39" s="111" t="s">
        <v>11</v>
      </c>
      <c r="E39" s="112">
        <v>71.64</v>
      </c>
      <c r="F39" s="151">
        <f t="shared" si="1"/>
        <v>100296</v>
      </c>
      <c r="G39" s="151"/>
      <c r="H39" s="152"/>
    </row>
    <row r="40" spans="1:8" ht="23.25" customHeight="1" thickBot="1">
      <c r="A40" s="81"/>
      <c r="B40" s="82"/>
      <c r="C40" s="83"/>
      <c r="D40" s="84" t="s">
        <v>46</v>
      </c>
      <c r="E40" s="83"/>
      <c r="F40" s="85"/>
      <c r="G40" s="85"/>
      <c r="H40" s="86"/>
    </row>
    <row r="41" spans="1:8" s="75" customFormat="1" ht="11.25" customHeight="1">
      <c r="A41" s="68"/>
      <c r="B41" s="69"/>
      <c r="C41" s="70"/>
      <c r="D41" s="71"/>
      <c r="E41" s="72"/>
      <c r="F41" s="73">
        <v>1400</v>
      </c>
      <c r="G41" s="73"/>
      <c r="H41" s="74"/>
    </row>
    <row r="42" spans="1:8" s="154" customFormat="1" ht="15" customHeight="1">
      <c r="A42" s="87" t="s">
        <v>89</v>
      </c>
      <c r="B42" s="145" t="s">
        <v>4</v>
      </c>
      <c r="C42" s="132">
        <v>5</v>
      </c>
      <c r="D42" s="129" t="s">
        <v>11</v>
      </c>
      <c r="E42" s="150">
        <v>61.89</v>
      </c>
      <c r="F42" s="153">
        <f>E42*F41</f>
        <v>86646</v>
      </c>
      <c r="G42" s="148" t="s">
        <v>27</v>
      </c>
      <c r="H42" s="149" t="s">
        <v>27</v>
      </c>
    </row>
    <row r="43" spans="1:8" s="76" customFormat="1" ht="15" customHeight="1">
      <c r="A43" s="93" t="s">
        <v>48</v>
      </c>
      <c r="B43" s="88" t="s">
        <v>4</v>
      </c>
      <c r="C43" s="89">
        <v>1</v>
      </c>
      <c r="D43" s="90" t="s">
        <v>11</v>
      </c>
      <c r="E43" s="91">
        <v>66.87</v>
      </c>
      <c r="F43" s="92">
        <f>E43*F41</f>
        <v>93618</v>
      </c>
      <c r="G43" s="92"/>
      <c r="H43" s="94"/>
    </row>
    <row r="44" spans="1:8" s="77" customFormat="1" ht="15" customHeight="1">
      <c r="A44" s="95" t="s">
        <v>36</v>
      </c>
      <c r="B44" s="96" t="s">
        <v>4</v>
      </c>
      <c r="C44" s="97">
        <v>1</v>
      </c>
      <c r="D44" s="98" t="s">
        <v>11</v>
      </c>
      <c r="E44" s="99">
        <v>67.900000000000006</v>
      </c>
      <c r="F44" s="100">
        <f>E44*F41</f>
        <v>95060.000000000015</v>
      </c>
      <c r="G44" s="101">
        <v>71000</v>
      </c>
      <c r="H44" s="102"/>
    </row>
    <row r="45" spans="1:8" s="77" customFormat="1" ht="15" customHeight="1">
      <c r="A45" s="95" t="s">
        <v>37</v>
      </c>
      <c r="B45" s="96" t="s">
        <v>4</v>
      </c>
      <c r="C45" s="97">
        <v>2</v>
      </c>
      <c r="D45" s="98" t="s">
        <v>38</v>
      </c>
      <c r="E45" s="103">
        <v>81.83</v>
      </c>
      <c r="F45" s="100">
        <f>E45*F41</f>
        <v>114562</v>
      </c>
      <c r="G45" s="101">
        <v>86000</v>
      </c>
      <c r="H45" s="102"/>
    </row>
    <row r="46" spans="1:8" s="76" customFormat="1" ht="15" customHeight="1">
      <c r="A46" s="93" t="s">
        <v>49</v>
      </c>
      <c r="B46" s="88" t="s">
        <v>4</v>
      </c>
      <c r="C46" s="89">
        <v>3</v>
      </c>
      <c r="D46" s="90" t="s">
        <v>38</v>
      </c>
      <c r="E46" s="91">
        <v>81.83</v>
      </c>
      <c r="F46" s="92">
        <f>E46*F41</f>
        <v>114562</v>
      </c>
      <c r="G46" s="92"/>
      <c r="H46" s="94"/>
    </row>
    <row r="47" spans="1:8" s="76" customFormat="1" ht="15" customHeight="1">
      <c r="A47" s="104" t="s">
        <v>50</v>
      </c>
      <c r="B47" s="88" t="s">
        <v>4</v>
      </c>
      <c r="C47" s="105">
        <v>4</v>
      </c>
      <c r="D47" s="90" t="s">
        <v>38</v>
      </c>
      <c r="E47" s="91">
        <v>81.83</v>
      </c>
      <c r="F47" s="92">
        <f>E47*F41</f>
        <v>114562</v>
      </c>
      <c r="G47" s="92"/>
      <c r="H47" s="94"/>
    </row>
    <row r="48" spans="1:8" s="76" customFormat="1" ht="15" customHeight="1">
      <c r="A48" s="93" t="s">
        <v>51</v>
      </c>
      <c r="B48" s="88" t="s">
        <v>4</v>
      </c>
      <c r="C48" s="89">
        <v>5</v>
      </c>
      <c r="D48" s="90" t="s">
        <v>38</v>
      </c>
      <c r="E48" s="91">
        <v>81.83</v>
      </c>
      <c r="F48" s="92">
        <f>E48*F41</f>
        <v>114562</v>
      </c>
      <c r="G48" s="92"/>
      <c r="H48" s="94"/>
    </row>
    <row r="49" spans="1:10" s="77" customFormat="1" ht="15" customHeight="1">
      <c r="A49" s="95" t="s">
        <v>39</v>
      </c>
      <c r="B49" s="96" t="s">
        <v>40</v>
      </c>
      <c r="C49" s="97">
        <v>1</v>
      </c>
      <c r="D49" s="98" t="s">
        <v>38</v>
      </c>
      <c r="E49" s="103">
        <v>87.54</v>
      </c>
      <c r="F49" s="100">
        <f>E49*F41</f>
        <v>122556.00000000001</v>
      </c>
      <c r="G49" s="101">
        <v>92000</v>
      </c>
      <c r="H49" s="102"/>
    </row>
    <row r="50" spans="1:10" s="76" customFormat="1" ht="15" customHeight="1">
      <c r="A50" s="93" t="s">
        <v>52</v>
      </c>
      <c r="B50" s="88" t="s">
        <v>40</v>
      </c>
      <c r="C50" s="89">
        <v>3</v>
      </c>
      <c r="D50" s="90" t="s">
        <v>38</v>
      </c>
      <c r="E50" s="91">
        <v>87.54</v>
      </c>
      <c r="F50" s="92">
        <f>E50*F41</f>
        <v>122556.00000000001</v>
      </c>
      <c r="G50" s="92"/>
      <c r="H50" s="94"/>
    </row>
    <row r="51" spans="1:10" s="76" customFormat="1" ht="15" customHeight="1">
      <c r="A51" s="93" t="s">
        <v>53</v>
      </c>
      <c r="B51" s="88" t="s">
        <v>40</v>
      </c>
      <c r="C51" s="89">
        <v>1</v>
      </c>
      <c r="D51" s="90" t="s">
        <v>38</v>
      </c>
      <c r="E51" s="91">
        <v>92.04</v>
      </c>
      <c r="F51" s="92">
        <f>E51*F41</f>
        <v>128856.00000000001</v>
      </c>
      <c r="G51" s="92"/>
      <c r="H51" s="94"/>
    </row>
    <row r="52" spans="1:10" s="76" customFormat="1" ht="15" customHeight="1">
      <c r="A52" s="93" t="s">
        <v>54</v>
      </c>
      <c r="B52" s="88" t="s">
        <v>40</v>
      </c>
      <c r="C52" s="89">
        <v>2</v>
      </c>
      <c r="D52" s="90" t="s">
        <v>38</v>
      </c>
      <c r="E52" s="91">
        <v>92.04</v>
      </c>
      <c r="F52" s="92">
        <f>E52*F41</f>
        <v>128856.00000000001</v>
      </c>
      <c r="G52" s="92"/>
      <c r="H52" s="94"/>
      <c r="J52" s="1"/>
    </row>
    <row r="53" spans="1:10" s="76" customFormat="1" ht="15" customHeight="1">
      <c r="A53" s="93" t="s">
        <v>55</v>
      </c>
      <c r="B53" s="88" t="s">
        <v>40</v>
      </c>
      <c r="C53" s="89">
        <v>1</v>
      </c>
      <c r="D53" s="90" t="s">
        <v>38</v>
      </c>
      <c r="E53" s="91">
        <v>92.34</v>
      </c>
      <c r="F53" s="92">
        <f>E53*F41</f>
        <v>129276</v>
      </c>
      <c r="G53" s="92"/>
      <c r="H53" s="94"/>
    </row>
    <row r="54" spans="1:10" s="76" customFormat="1" ht="15" customHeight="1">
      <c r="A54" s="93" t="s">
        <v>56</v>
      </c>
      <c r="B54" s="88" t="s">
        <v>4</v>
      </c>
      <c r="C54" s="89">
        <v>2</v>
      </c>
      <c r="D54" s="90" t="s">
        <v>38</v>
      </c>
      <c r="E54" s="91">
        <v>92.34</v>
      </c>
      <c r="F54" s="92">
        <f>E54*F41</f>
        <v>129276</v>
      </c>
      <c r="G54" s="92"/>
      <c r="H54" s="94"/>
    </row>
    <row r="55" spans="1:10" s="154" customFormat="1" ht="15" customHeight="1">
      <c r="A55" s="87" t="s">
        <v>86</v>
      </c>
      <c r="B55" s="145" t="s">
        <v>4</v>
      </c>
      <c r="C55" s="132">
        <v>3</v>
      </c>
      <c r="D55" s="129" t="s">
        <v>38</v>
      </c>
      <c r="E55" s="150">
        <v>92.34</v>
      </c>
      <c r="F55" s="153">
        <f>E55*F41</f>
        <v>129276</v>
      </c>
      <c r="G55" s="106" t="s">
        <v>12</v>
      </c>
      <c r="H55" s="107" t="s">
        <v>12</v>
      </c>
    </row>
    <row r="56" spans="1:10" s="76" customFormat="1" ht="15" customHeight="1" thickBot="1">
      <c r="A56" s="108" t="s">
        <v>57</v>
      </c>
      <c r="B56" s="109" t="s">
        <v>4</v>
      </c>
      <c r="C56" s="110">
        <v>5</v>
      </c>
      <c r="D56" s="111" t="s">
        <v>38</v>
      </c>
      <c r="E56" s="112">
        <v>92.34</v>
      </c>
      <c r="F56" s="113">
        <f>E56*F41</f>
        <v>129276</v>
      </c>
      <c r="G56" s="113"/>
      <c r="H56" s="114"/>
    </row>
    <row r="57" spans="1:10" ht="24" customHeight="1" thickBot="1">
      <c r="A57" s="81"/>
      <c r="B57" s="82"/>
      <c r="C57" s="83"/>
      <c r="D57" s="84" t="s">
        <v>47</v>
      </c>
      <c r="E57" s="83"/>
      <c r="F57" s="85"/>
      <c r="G57" s="85"/>
      <c r="H57" s="86"/>
    </row>
    <row r="58" spans="1:10" s="79" customFormat="1" ht="9.75" customHeight="1">
      <c r="A58" s="115"/>
      <c r="B58" s="116"/>
      <c r="C58" s="116"/>
      <c r="D58" s="117"/>
      <c r="E58" s="116"/>
      <c r="F58" s="78">
        <v>1400</v>
      </c>
      <c r="G58" s="118"/>
      <c r="H58" s="119"/>
    </row>
    <row r="59" spans="1:10" ht="15" customHeight="1">
      <c r="A59" s="93" t="s">
        <v>58</v>
      </c>
      <c r="B59" s="120" t="s">
        <v>40</v>
      </c>
      <c r="C59" s="89">
        <v>2</v>
      </c>
      <c r="D59" s="90" t="s">
        <v>11</v>
      </c>
      <c r="E59" s="121">
        <v>49.49</v>
      </c>
      <c r="F59" s="122">
        <f>E59*1400</f>
        <v>69286</v>
      </c>
      <c r="G59" s="123"/>
      <c r="H59" s="94"/>
    </row>
    <row r="60" spans="1:10" ht="15" customHeight="1">
      <c r="A60" s="104" t="s">
        <v>59</v>
      </c>
      <c r="B60" s="120" t="s">
        <v>40</v>
      </c>
      <c r="C60" s="105">
        <v>4</v>
      </c>
      <c r="D60" s="90" t="s">
        <v>11</v>
      </c>
      <c r="E60" s="121">
        <v>49.49</v>
      </c>
      <c r="F60" s="122">
        <f>E60*1400</f>
        <v>69286</v>
      </c>
      <c r="G60" s="123"/>
      <c r="H60" s="94"/>
    </row>
    <row r="61" spans="1:10" ht="15" customHeight="1">
      <c r="A61" s="93" t="s">
        <v>60</v>
      </c>
      <c r="B61" s="120" t="s">
        <v>41</v>
      </c>
      <c r="C61" s="89">
        <v>1</v>
      </c>
      <c r="D61" s="90" t="s">
        <v>11</v>
      </c>
      <c r="E61" s="121">
        <v>55.93</v>
      </c>
      <c r="F61" s="122">
        <f>E61*F58</f>
        <v>78302</v>
      </c>
      <c r="G61" s="124"/>
      <c r="H61" s="94"/>
    </row>
    <row r="62" spans="1:10" ht="15" customHeight="1">
      <c r="A62" s="93" t="s">
        <v>61</v>
      </c>
      <c r="B62" s="120" t="s">
        <v>41</v>
      </c>
      <c r="C62" s="89">
        <v>2</v>
      </c>
      <c r="D62" s="90" t="s">
        <v>11</v>
      </c>
      <c r="E62" s="121">
        <v>55.93</v>
      </c>
      <c r="F62" s="122">
        <f>E62*1400</f>
        <v>78302</v>
      </c>
      <c r="G62" s="124"/>
      <c r="H62" s="94"/>
    </row>
    <row r="63" spans="1:10" ht="15" customHeight="1">
      <c r="A63" s="104" t="s">
        <v>62</v>
      </c>
      <c r="B63" s="120" t="s">
        <v>41</v>
      </c>
      <c r="C63" s="105">
        <v>4</v>
      </c>
      <c r="D63" s="90" t="s">
        <v>11</v>
      </c>
      <c r="E63" s="121">
        <v>55.93</v>
      </c>
      <c r="F63" s="122">
        <f>E63*1400</f>
        <v>78302</v>
      </c>
      <c r="G63" s="124"/>
      <c r="H63" s="125"/>
    </row>
    <row r="64" spans="1:10" ht="15" customHeight="1">
      <c r="A64" s="93" t="s">
        <v>63</v>
      </c>
      <c r="B64" s="120" t="s">
        <v>41</v>
      </c>
      <c r="C64" s="89">
        <v>1</v>
      </c>
      <c r="D64" s="90" t="s">
        <v>11</v>
      </c>
      <c r="E64" s="121">
        <v>84.57</v>
      </c>
      <c r="F64" s="122">
        <f>E64*F58</f>
        <v>118397.99999999999</v>
      </c>
      <c r="G64" s="124"/>
      <c r="H64" s="94"/>
    </row>
    <row r="65" spans="1:8" ht="15" customHeight="1">
      <c r="A65" s="93" t="s">
        <v>64</v>
      </c>
      <c r="B65" s="120" t="s">
        <v>4</v>
      </c>
      <c r="C65" s="89">
        <v>1</v>
      </c>
      <c r="D65" s="90" t="s">
        <v>38</v>
      </c>
      <c r="E65" s="121">
        <v>84.7</v>
      </c>
      <c r="F65" s="122">
        <f t="shared" ref="F65:F76" si="2">E65*1400</f>
        <v>118580</v>
      </c>
      <c r="G65" s="106"/>
      <c r="H65" s="94"/>
    </row>
    <row r="66" spans="1:8" ht="15" customHeight="1">
      <c r="A66" s="93" t="s">
        <v>65</v>
      </c>
      <c r="B66" s="120" t="s">
        <v>41</v>
      </c>
      <c r="C66" s="89">
        <v>2</v>
      </c>
      <c r="D66" s="90" t="s">
        <v>11</v>
      </c>
      <c r="E66" s="121">
        <v>84.57</v>
      </c>
      <c r="F66" s="122">
        <f t="shared" si="2"/>
        <v>118397.99999999999</v>
      </c>
      <c r="G66" s="124"/>
      <c r="H66" s="94"/>
    </row>
    <row r="67" spans="1:8" ht="15" customHeight="1">
      <c r="A67" s="93" t="s">
        <v>66</v>
      </c>
      <c r="B67" s="120" t="s">
        <v>41</v>
      </c>
      <c r="C67" s="89">
        <v>3</v>
      </c>
      <c r="D67" s="90" t="s">
        <v>11</v>
      </c>
      <c r="E67" s="121">
        <v>84.57</v>
      </c>
      <c r="F67" s="122">
        <f t="shared" si="2"/>
        <v>118397.99999999999</v>
      </c>
      <c r="G67" s="124"/>
      <c r="H67" s="94"/>
    </row>
    <row r="68" spans="1:8" s="80" customFormat="1" ht="15" customHeight="1">
      <c r="A68" s="126" t="s">
        <v>42</v>
      </c>
      <c r="B68" s="127" t="s">
        <v>4</v>
      </c>
      <c r="C68" s="128">
        <v>4</v>
      </c>
      <c r="D68" s="129" t="s">
        <v>38</v>
      </c>
      <c r="E68" s="130">
        <v>84.7</v>
      </c>
      <c r="F68" s="106">
        <f t="shared" si="2"/>
        <v>118580</v>
      </c>
      <c r="G68" s="106" t="s">
        <v>12</v>
      </c>
      <c r="H68" s="106" t="s">
        <v>12</v>
      </c>
    </row>
    <row r="69" spans="1:8" s="80" customFormat="1" ht="15" customHeight="1">
      <c r="A69" s="126" t="s">
        <v>43</v>
      </c>
      <c r="B69" s="127" t="s">
        <v>4</v>
      </c>
      <c r="C69" s="128">
        <v>4</v>
      </c>
      <c r="D69" s="129" t="s">
        <v>38</v>
      </c>
      <c r="E69" s="130">
        <v>84.7</v>
      </c>
      <c r="F69" s="106">
        <f t="shared" si="2"/>
        <v>118580</v>
      </c>
      <c r="G69" s="106" t="s">
        <v>12</v>
      </c>
      <c r="H69" s="106" t="s">
        <v>12</v>
      </c>
    </row>
    <row r="70" spans="1:8" s="80" customFormat="1" ht="15" customHeight="1">
      <c r="A70" s="126" t="s">
        <v>44</v>
      </c>
      <c r="B70" s="127" t="s">
        <v>41</v>
      </c>
      <c r="C70" s="128">
        <v>4</v>
      </c>
      <c r="D70" s="129" t="s">
        <v>11</v>
      </c>
      <c r="E70" s="130">
        <v>84.57</v>
      </c>
      <c r="F70" s="106">
        <f t="shared" si="2"/>
        <v>118397.99999999999</v>
      </c>
      <c r="G70" s="106" t="s">
        <v>12</v>
      </c>
      <c r="H70" s="106" t="s">
        <v>12</v>
      </c>
    </row>
    <row r="71" spans="1:8" s="80" customFormat="1" ht="15" customHeight="1">
      <c r="A71" s="93" t="s">
        <v>67</v>
      </c>
      <c r="B71" s="120" t="s">
        <v>4</v>
      </c>
      <c r="C71" s="89">
        <v>5</v>
      </c>
      <c r="D71" s="90" t="s">
        <v>38</v>
      </c>
      <c r="E71" s="121">
        <v>84.7</v>
      </c>
      <c r="F71" s="122">
        <f t="shared" si="2"/>
        <v>118580</v>
      </c>
      <c r="G71" s="148" t="s">
        <v>27</v>
      </c>
      <c r="H71" s="131" t="s">
        <v>27</v>
      </c>
    </row>
    <row r="72" spans="1:8" ht="15" customHeight="1">
      <c r="A72" s="93" t="s">
        <v>68</v>
      </c>
      <c r="B72" s="120" t="s">
        <v>40</v>
      </c>
      <c r="C72" s="89">
        <v>3</v>
      </c>
      <c r="D72" s="90" t="s">
        <v>38</v>
      </c>
      <c r="E72" s="121">
        <v>89.07</v>
      </c>
      <c r="F72" s="122">
        <f t="shared" si="2"/>
        <v>124697.99999999999</v>
      </c>
      <c r="G72" s="124"/>
      <c r="H72" s="94"/>
    </row>
    <row r="73" spans="1:8" ht="15" customHeight="1">
      <c r="A73" s="93" t="s">
        <v>69</v>
      </c>
      <c r="B73" s="120" t="s">
        <v>4</v>
      </c>
      <c r="C73" s="89">
        <v>1</v>
      </c>
      <c r="D73" s="90" t="s">
        <v>38</v>
      </c>
      <c r="E73" s="121">
        <v>89.34</v>
      </c>
      <c r="F73" s="122">
        <f t="shared" si="2"/>
        <v>125076</v>
      </c>
      <c r="G73" s="124" t="s">
        <v>90</v>
      </c>
      <c r="H73" s="94"/>
    </row>
    <row r="74" spans="1:8" s="80" customFormat="1" ht="15" customHeight="1">
      <c r="A74" s="87" t="s">
        <v>45</v>
      </c>
      <c r="B74" s="127" t="s">
        <v>4</v>
      </c>
      <c r="C74" s="132">
        <v>3</v>
      </c>
      <c r="D74" s="129" t="s">
        <v>38</v>
      </c>
      <c r="E74" s="130">
        <v>89.34</v>
      </c>
      <c r="F74" s="106">
        <f t="shared" si="2"/>
        <v>125076</v>
      </c>
      <c r="G74" s="106" t="s">
        <v>12</v>
      </c>
      <c r="H74" s="106" t="s">
        <v>12</v>
      </c>
    </row>
    <row r="75" spans="1:8" ht="15" customHeight="1">
      <c r="A75" s="104" t="s">
        <v>70</v>
      </c>
      <c r="B75" s="120" t="s">
        <v>40</v>
      </c>
      <c r="C75" s="105">
        <v>4</v>
      </c>
      <c r="D75" s="90" t="s">
        <v>38</v>
      </c>
      <c r="E75" s="121">
        <v>89.34</v>
      </c>
      <c r="F75" s="122">
        <f t="shared" si="2"/>
        <v>125076</v>
      </c>
      <c r="G75" s="124"/>
      <c r="H75" s="94"/>
    </row>
    <row r="76" spans="1:8" ht="15" customHeight="1" thickBot="1">
      <c r="A76" s="133" t="s">
        <v>71</v>
      </c>
      <c r="B76" s="134" t="s">
        <v>4</v>
      </c>
      <c r="C76" s="135">
        <v>4</v>
      </c>
      <c r="D76" s="111" t="s">
        <v>38</v>
      </c>
      <c r="E76" s="136">
        <v>89.34</v>
      </c>
      <c r="F76" s="137">
        <f t="shared" si="2"/>
        <v>125076</v>
      </c>
      <c r="G76" s="137"/>
      <c r="H76" s="114"/>
    </row>
    <row r="77" spans="1:8" ht="12.75" customHeight="1">
      <c r="B77" s="1"/>
      <c r="D77" s="23"/>
      <c r="G77" s="1"/>
      <c r="H77" s="1"/>
    </row>
  </sheetData>
  <mergeCells count="1">
    <mergeCell ref="F11:F13"/>
  </mergeCells>
  <phoneticPr fontId="0" type="noConversion"/>
  <printOptions horizontalCentered="1"/>
  <pageMargins left="0" right="0" top="0.19685039370078741" bottom="0.23622047244094491" header="0.23622047244094491" footer="0.1574803149606299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Vasko</dc:creator>
  <cp:lastModifiedBy>Sekretar</cp:lastModifiedBy>
  <cp:lastPrinted>2012-05-27T07:56:44Z</cp:lastPrinted>
  <dcterms:created xsi:type="dcterms:W3CDTF">2007-10-25T12:25:31Z</dcterms:created>
  <dcterms:modified xsi:type="dcterms:W3CDTF">2012-08-14T06:42:33Z</dcterms:modified>
</cp:coreProperties>
</file>