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75" windowWidth="13335" windowHeight="7680"/>
  </bookViews>
  <sheets>
    <sheet name="AKЦИЯ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5" i="1"/>
  <c r="K5"/>
  <c r="H5"/>
  <c r="J5" s="1"/>
</calcChain>
</file>

<file path=xl/sharedStrings.xml><?xml version="1.0" encoding="utf-8"?>
<sst xmlns="http://schemas.openxmlformats.org/spreadsheetml/2006/main" count="103" uniqueCount="56">
  <si>
    <t>Апартамент</t>
  </si>
  <si>
    <t>Этаж</t>
  </si>
  <si>
    <t>Подъем</t>
  </si>
  <si>
    <t>Спальни</t>
  </si>
  <si>
    <t>Вид</t>
  </si>
  <si>
    <t>Жил.пл.</t>
  </si>
  <si>
    <t>Доля общ.ч.</t>
  </si>
  <si>
    <t>Общая пл.</t>
  </si>
  <si>
    <t>Цена за кв.м.</t>
  </si>
  <si>
    <t>Цена</t>
  </si>
  <si>
    <t>АКЦИЯ
100% oплата</t>
  </si>
  <si>
    <t>АКЦИЯ
рассрочка 2 года</t>
  </si>
  <si>
    <t>Статус</t>
  </si>
  <si>
    <t>A1</t>
  </si>
  <si>
    <t>партер</t>
  </si>
  <si>
    <t>-2.81</t>
  </si>
  <si>
    <t>част.бассейн</t>
  </si>
  <si>
    <t>A19</t>
  </si>
  <si>
    <t>+8.45</t>
  </si>
  <si>
    <t>бассейн и море</t>
  </si>
  <si>
    <t>A20</t>
  </si>
  <si>
    <t>студия</t>
  </si>
  <si>
    <t>море</t>
  </si>
  <si>
    <t>B2</t>
  </si>
  <si>
    <t>+2.81</t>
  </si>
  <si>
    <t>бассейн</t>
  </si>
  <si>
    <t>B4</t>
  </si>
  <si>
    <t>B6</t>
  </si>
  <si>
    <t>+5.62</t>
  </si>
  <si>
    <t>комплекс</t>
  </si>
  <si>
    <t>B7</t>
  </si>
  <si>
    <t>B12</t>
  </si>
  <si>
    <t>B15</t>
  </si>
  <si>
    <t>B16</t>
  </si>
  <si>
    <t>+11.26</t>
  </si>
  <si>
    <t>B17</t>
  </si>
  <si>
    <t>D4</t>
  </si>
  <si>
    <t>D20</t>
  </si>
  <si>
    <t>E1</t>
  </si>
  <si>
    <t>+0.00</t>
  </si>
  <si>
    <t>E3</t>
  </si>
  <si>
    <t>E4</t>
  </si>
  <si>
    <t>E9</t>
  </si>
  <si>
    <t>E12</t>
  </si>
  <si>
    <t>E13</t>
  </si>
  <si>
    <t>E14</t>
  </si>
  <si>
    <t>E15</t>
  </si>
  <si>
    <t>E16</t>
  </si>
  <si>
    <t>E17</t>
  </si>
  <si>
    <t>E18</t>
  </si>
  <si>
    <t>E19</t>
  </si>
  <si>
    <t>E21</t>
  </si>
  <si>
    <t>E23</t>
  </si>
  <si>
    <t>F4</t>
  </si>
  <si>
    <t>STAR DREAMS - подъезд A-F</t>
  </si>
  <si>
    <t>A10</t>
  </si>
</sst>
</file>

<file path=xl/styles.xml><?xml version="1.0" encoding="utf-8"?>
<styleSheet xmlns="http://schemas.openxmlformats.org/spreadsheetml/2006/main">
  <numFmts count="2">
    <numFmt numFmtId="164" formatCode="[$€-2]\ #,##0.00"/>
    <numFmt numFmtId="165" formatCode="0.00;[Red]0.00"/>
  </numFmts>
  <fonts count="10">
    <font>
      <sz val="11"/>
      <color theme="1"/>
      <name val="Calibri"/>
      <family val="2"/>
      <charset val="204"/>
      <scheme val="minor"/>
    </font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sz val="9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164" fontId="3" fillId="2" borderId="1" xfId="1" applyNumberFormat="1" applyFont="1" applyFill="1" applyBorder="1" applyAlignment="1">
      <alignment horizontal="center"/>
    </xf>
    <xf numFmtId="164" fontId="3" fillId="4" borderId="1" xfId="1" applyNumberFormat="1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center"/>
    </xf>
    <xf numFmtId="164" fontId="9" fillId="0" borderId="1" xfId="1" applyNumberFormat="1" applyFont="1" applyFill="1" applyBorder="1" applyAlignment="1">
      <alignment horizontal="center"/>
    </xf>
    <xf numFmtId="164" fontId="9" fillId="2" borderId="1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49" fontId="3" fillId="0" borderId="1" xfId="1" applyNumberFormat="1" applyFont="1" applyFill="1" applyBorder="1" applyAlignment="1">
      <alignment horizontal="center"/>
    </xf>
    <xf numFmtId="165" fontId="3" fillId="0" borderId="1" xfId="1" applyNumberFormat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49" fontId="3" fillId="2" borderId="1" xfId="1" applyNumberFormat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165" fontId="3" fillId="2" borderId="1" xfId="1" applyNumberFormat="1" applyFont="1" applyFill="1" applyBorder="1" applyAlignment="1">
      <alignment horizontal="center"/>
    </xf>
    <xf numFmtId="0" fontId="3" fillId="4" borderId="1" xfId="1" applyFont="1" applyFill="1" applyBorder="1" applyAlignment="1">
      <alignment horizontal="center"/>
    </xf>
    <xf numFmtId="0" fontId="4" fillId="4" borderId="1" xfId="1" applyFont="1" applyFill="1" applyBorder="1" applyAlignment="1">
      <alignment horizontal="center"/>
    </xf>
    <xf numFmtId="49" fontId="3" fillId="4" borderId="1" xfId="1" applyNumberFormat="1" applyFont="1" applyFill="1" applyBorder="1" applyAlignment="1">
      <alignment horizontal="center"/>
    </xf>
    <xf numFmtId="0" fontId="7" fillId="4" borderId="1" xfId="1" applyFont="1" applyFill="1" applyBorder="1" applyAlignment="1">
      <alignment horizontal="center"/>
    </xf>
    <xf numFmtId="165" fontId="3" fillId="4" borderId="1" xfId="1" applyNumberFormat="1" applyFont="1" applyFill="1" applyBorder="1" applyAlignment="1">
      <alignment horizontal="center"/>
    </xf>
    <xf numFmtId="164" fontId="9" fillId="4" borderId="1" xfId="1" applyNumberFormat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/>
    </xf>
    <xf numFmtId="49" fontId="6" fillId="3" borderId="1" xfId="1" applyNumberFormat="1" applyFont="1" applyFill="1" applyBorder="1" applyAlignment="1">
      <alignment horizontal="center"/>
    </xf>
    <xf numFmtId="0" fontId="8" fillId="3" borderId="1" xfId="1" applyFont="1" applyFill="1" applyBorder="1" applyAlignment="1">
      <alignment horizontal="center"/>
    </xf>
    <xf numFmtId="0" fontId="2" fillId="5" borderId="1" xfId="1" applyFont="1" applyFill="1" applyBorder="1" applyAlignment="1">
      <alignment horizontal="center" vertical="center" wrapText="1"/>
    </xf>
    <xf numFmtId="49" fontId="2" fillId="5" borderId="1" xfId="1" applyNumberFormat="1" applyFont="1" applyFill="1" applyBorder="1" applyAlignment="1">
      <alignment horizontal="center" vertical="center" wrapText="1"/>
    </xf>
    <xf numFmtId="165" fontId="2" fillId="5" borderId="1" xfId="1" applyNumberFormat="1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/>
    </xf>
    <xf numFmtId="0" fontId="2" fillId="5" borderId="2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0" fillId="0" borderId="1" xfId="0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tabSelected="1" workbookViewId="0">
      <selection activeCell="G34" sqref="G34"/>
    </sheetView>
  </sheetViews>
  <sheetFormatPr defaultRowHeight="15"/>
  <cols>
    <col min="1" max="1" width="8.42578125" customWidth="1"/>
    <col min="4" max="4" width="7.42578125" customWidth="1"/>
    <col min="5" max="5" width="13.5703125" customWidth="1"/>
    <col min="6" max="7" width="7.85546875" customWidth="1"/>
    <col min="8" max="8" width="7.7109375" customWidth="1"/>
    <col min="9" max="9" width="11.42578125" customWidth="1"/>
    <col min="10" max="10" width="12.7109375" customWidth="1"/>
    <col min="11" max="11" width="11.7109375" customWidth="1"/>
    <col min="12" max="12" width="11.85546875" customWidth="1"/>
    <col min="13" max="13" width="12" customWidth="1"/>
  </cols>
  <sheetData>
    <row r="1" spans="1:13" ht="20.25" customHeight="1">
      <c r="A1" s="25" t="s">
        <v>54</v>
      </c>
      <c r="B1" s="25"/>
      <c r="C1" s="26"/>
      <c r="D1" s="25"/>
      <c r="E1" s="25"/>
      <c r="F1" s="25"/>
      <c r="G1" s="25"/>
      <c r="H1" s="25"/>
      <c r="I1" s="25"/>
      <c r="J1" s="25"/>
      <c r="K1" s="27"/>
      <c r="L1" s="27"/>
      <c r="M1" s="25"/>
    </row>
    <row r="2" spans="1:13" ht="15" customHeight="1">
      <c r="A2" s="28" t="s">
        <v>0</v>
      </c>
      <c r="B2" s="28" t="s">
        <v>1</v>
      </c>
      <c r="C2" s="29" t="s">
        <v>2</v>
      </c>
      <c r="D2" s="28" t="s">
        <v>3</v>
      </c>
      <c r="E2" s="28" t="s">
        <v>4</v>
      </c>
      <c r="F2" s="30" t="s">
        <v>5</v>
      </c>
      <c r="G2" s="30" t="s">
        <v>6</v>
      </c>
      <c r="H2" s="30" t="s">
        <v>7</v>
      </c>
      <c r="I2" s="34" t="s">
        <v>8</v>
      </c>
      <c r="J2" s="34" t="s">
        <v>9</v>
      </c>
      <c r="K2" s="31" t="s">
        <v>10</v>
      </c>
      <c r="L2" s="31" t="s">
        <v>11</v>
      </c>
      <c r="M2" s="32" t="s">
        <v>12</v>
      </c>
    </row>
    <row r="3" spans="1:13" ht="30" customHeight="1">
      <c r="A3" s="28"/>
      <c r="B3" s="28"/>
      <c r="C3" s="29"/>
      <c r="D3" s="28"/>
      <c r="E3" s="28"/>
      <c r="F3" s="30"/>
      <c r="G3" s="30"/>
      <c r="H3" s="30"/>
      <c r="I3" s="35"/>
      <c r="J3" s="35"/>
      <c r="K3" s="33"/>
      <c r="L3" s="33"/>
      <c r="M3" s="32"/>
    </row>
    <row r="4" spans="1:13" ht="15" customHeight="1">
      <c r="A4" s="6" t="s">
        <v>13</v>
      </c>
      <c r="B4" s="7" t="s">
        <v>14</v>
      </c>
      <c r="C4" s="8" t="s">
        <v>15</v>
      </c>
      <c r="D4" s="6">
        <v>1</v>
      </c>
      <c r="E4" s="6" t="s">
        <v>16</v>
      </c>
      <c r="F4" s="9">
        <v>60.18</v>
      </c>
      <c r="G4" s="9">
        <v>9.89</v>
      </c>
      <c r="H4" s="9">
        <v>70.069999999999993</v>
      </c>
      <c r="I4" s="3">
        <v>800</v>
      </c>
      <c r="J4" s="3">
        <v>56055.999999999993</v>
      </c>
      <c r="K4" s="4">
        <v>53253.19999999999</v>
      </c>
      <c r="L4" s="4">
        <v>54374.319999999992</v>
      </c>
      <c r="M4" s="6"/>
    </row>
    <row r="5" spans="1:13" ht="15" customHeight="1">
      <c r="A5" s="37" t="s">
        <v>55</v>
      </c>
      <c r="B5" s="38">
        <v>2</v>
      </c>
      <c r="C5" s="39" t="s">
        <v>24</v>
      </c>
      <c r="D5" s="37">
        <v>1</v>
      </c>
      <c r="E5" s="40" t="s">
        <v>25</v>
      </c>
      <c r="F5" s="41">
        <v>58.96</v>
      </c>
      <c r="G5" s="41">
        <v>10.210000000000001</v>
      </c>
      <c r="H5" s="41">
        <f t="shared" ref="H5" si="0">F5+G5</f>
        <v>69.17</v>
      </c>
      <c r="I5" s="36">
        <v>870</v>
      </c>
      <c r="J5" s="36">
        <f t="shared" ref="J5" si="1">H5*I5</f>
        <v>60177.9</v>
      </c>
      <c r="K5" s="4">
        <f>J5-J5*5%</f>
        <v>57169.005000000005</v>
      </c>
      <c r="L5" s="4">
        <f>J5-J5*3%</f>
        <v>58372.563000000002</v>
      </c>
      <c r="M5" s="6"/>
    </row>
    <row r="6" spans="1:13" ht="15" customHeight="1">
      <c r="A6" s="10" t="s">
        <v>17</v>
      </c>
      <c r="B6" s="11">
        <v>4</v>
      </c>
      <c r="C6" s="12" t="s">
        <v>18</v>
      </c>
      <c r="D6" s="10">
        <v>1</v>
      </c>
      <c r="E6" s="13" t="s">
        <v>19</v>
      </c>
      <c r="F6" s="14">
        <v>51.25</v>
      </c>
      <c r="G6" s="14">
        <v>8.36</v>
      </c>
      <c r="H6" s="14">
        <v>59.61</v>
      </c>
      <c r="I6" s="1">
        <v>1050</v>
      </c>
      <c r="J6" s="1">
        <v>62590.5</v>
      </c>
      <c r="K6" s="5">
        <v>59460.974999999999</v>
      </c>
      <c r="L6" s="4">
        <v>60712.785000000003</v>
      </c>
      <c r="M6" s="10"/>
    </row>
    <row r="7" spans="1:13" ht="15" customHeight="1">
      <c r="A7" s="10" t="s">
        <v>20</v>
      </c>
      <c r="B7" s="11">
        <v>4</v>
      </c>
      <c r="C7" s="12" t="s">
        <v>18</v>
      </c>
      <c r="D7" s="10" t="s">
        <v>21</v>
      </c>
      <c r="E7" s="13" t="s">
        <v>22</v>
      </c>
      <c r="F7" s="14">
        <v>43.8</v>
      </c>
      <c r="G7" s="14">
        <v>7.29</v>
      </c>
      <c r="H7" s="14">
        <v>51.089999999999996</v>
      </c>
      <c r="I7" s="1">
        <v>1050</v>
      </c>
      <c r="J7" s="1">
        <v>53644.499999999993</v>
      </c>
      <c r="K7" s="5">
        <v>50962.274999999994</v>
      </c>
      <c r="L7" s="4">
        <v>52035.164999999994</v>
      </c>
      <c r="M7" s="10"/>
    </row>
    <row r="8" spans="1:13" ht="15" customHeight="1">
      <c r="A8" s="10" t="s">
        <v>23</v>
      </c>
      <c r="B8" s="11">
        <v>2</v>
      </c>
      <c r="C8" s="12" t="s">
        <v>24</v>
      </c>
      <c r="D8" s="10">
        <v>1</v>
      </c>
      <c r="E8" s="13" t="s">
        <v>25</v>
      </c>
      <c r="F8" s="14">
        <v>63.98</v>
      </c>
      <c r="G8" s="14">
        <v>10.86</v>
      </c>
      <c r="H8" s="14">
        <v>74.84</v>
      </c>
      <c r="I8" s="1">
        <v>810</v>
      </c>
      <c r="J8" s="1">
        <v>60620.4</v>
      </c>
      <c r="K8" s="5">
        <v>57589.380000000005</v>
      </c>
      <c r="L8" s="4">
        <v>58801.788</v>
      </c>
      <c r="M8" s="15"/>
    </row>
    <row r="9" spans="1:13" ht="15" customHeight="1">
      <c r="A9" s="15" t="s">
        <v>26</v>
      </c>
      <c r="B9" s="16">
        <v>2</v>
      </c>
      <c r="C9" s="17" t="s">
        <v>24</v>
      </c>
      <c r="D9" s="15">
        <v>1</v>
      </c>
      <c r="E9" s="18" t="s">
        <v>25</v>
      </c>
      <c r="F9" s="19">
        <v>63.98</v>
      </c>
      <c r="G9" s="19">
        <v>10.86</v>
      </c>
      <c r="H9" s="19">
        <v>74.84</v>
      </c>
      <c r="I9" s="2">
        <v>850</v>
      </c>
      <c r="J9" s="2">
        <v>63614</v>
      </c>
      <c r="K9" s="20">
        <v>60433.3</v>
      </c>
      <c r="L9" s="4">
        <v>61705.58</v>
      </c>
      <c r="M9" s="10"/>
    </row>
    <row r="10" spans="1:13" ht="15" customHeight="1">
      <c r="A10" s="10" t="s">
        <v>27</v>
      </c>
      <c r="B10" s="21">
        <v>3</v>
      </c>
      <c r="C10" s="12" t="s">
        <v>28</v>
      </c>
      <c r="D10" s="10">
        <v>1</v>
      </c>
      <c r="E10" s="13" t="s">
        <v>29</v>
      </c>
      <c r="F10" s="14">
        <v>59.5</v>
      </c>
      <c r="G10" s="14">
        <v>10.51</v>
      </c>
      <c r="H10" s="14">
        <v>70.010000000000005</v>
      </c>
      <c r="I10" s="1">
        <v>840</v>
      </c>
      <c r="J10" s="1">
        <v>58808.4</v>
      </c>
      <c r="K10" s="5">
        <v>55867.98</v>
      </c>
      <c r="L10" s="4">
        <v>57044.148000000001</v>
      </c>
      <c r="M10" s="10"/>
    </row>
    <row r="11" spans="1:13" ht="15" customHeight="1">
      <c r="A11" s="10" t="s">
        <v>30</v>
      </c>
      <c r="B11" s="21">
        <v>3</v>
      </c>
      <c r="C11" s="12" t="s">
        <v>28</v>
      </c>
      <c r="D11" s="10">
        <v>1</v>
      </c>
      <c r="E11" s="13" t="s">
        <v>25</v>
      </c>
      <c r="F11" s="14">
        <v>62.97</v>
      </c>
      <c r="G11" s="14">
        <v>10.9</v>
      </c>
      <c r="H11" s="14">
        <v>73.87</v>
      </c>
      <c r="I11" s="1">
        <v>870</v>
      </c>
      <c r="J11" s="1">
        <v>64266.9</v>
      </c>
      <c r="K11" s="5">
        <v>61053.555</v>
      </c>
      <c r="L11" s="4">
        <v>62338.893000000004</v>
      </c>
      <c r="M11" s="6"/>
    </row>
    <row r="12" spans="1:13" ht="15" customHeight="1">
      <c r="A12" s="6" t="s">
        <v>31</v>
      </c>
      <c r="B12" s="7">
        <v>4</v>
      </c>
      <c r="C12" s="8" t="s">
        <v>18</v>
      </c>
      <c r="D12" s="6">
        <v>1</v>
      </c>
      <c r="E12" s="22" t="s">
        <v>19</v>
      </c>
      <c r="F12" s="9">
        <v>56.06</v>
      </c>
      <c r="G12" s="9">
        <v>9.7100000000000009</v>
      </c>
      <c r="H12" s="9">
        <v>65.77000000000001</v>
      </c>
      <c r="I12" s="3">
        <v>950</v>
      </c>
      <c r="J12" s="3">
        <v>62481.500000000007</v>
      </c>
      <c r="K12" s="4">
        <v>59357.425000000003</v>
      </c>
      <c r="L12" s="4">
        <v>60607.055000000008</v>
      </c>
      <c r="M12" s="10"/>
    </row>
    <row r="13" spans="1:13" ht="15" customHeight="1">
      <c r="A13" s="10" t="s">
        <v>32</v>
      </c>
      <c r="B13" s="11">
        <v>4</v>
      </c>
      <c r="C13" s="12" t="s">
        <v>18</v>
      </c>
      <c r="D13" s="10">
        <v>1</v>
      </c>
      <c r="E13" s="13" t="s">
        <v>29</v>
      </c>
      <c r="F13" s="14">
        <v>54.47</v>
      </c>
      <c r="G13" s="14">
        <v>9.06</v>
      </c>
      <c r="H13" s="14">
        <v>63.53</v>
      </c>
      <c r="I13" s="1">
        <v>850</v>
      </c>
      <c r="J13" s="1">
        <v>54000.5</v>
      </c>
      <c r="K13" s="5">
        <v>51300.474999999999</v>
      </c>
      <c r="L13" s="4">
        <v>52380.485000000001</v>
      </c>
      <c r="M13" s="15"/>
    </row>
    <row r="14" spans="1:13" ht="15" customHeight="1">
      <c r="A14" s="15" t="s">
        <v>33</v>
      </c>
      <c r="B14" s="23">
        <v>5</v>
      </c>
      <c r="C14" s="17" t="s">
        <v>34</v>
      </c>
      <c r="D14" s="15">
        <v>3</v>
      </c>
      <c r="E14" s="18" t="s">
        <v>19</v>
      </c>
      <c r="F14" s="19">
        <v>154.41</v>
      </c>
      <c r="G14" s="19">
        <v>24.68</v>
      </c>
      <c r="H14" s="19">
        <v>179.09</v>
      </c>
      <c r="I14" s="2">
        <v>1000</v>
      </c>
      <c r="J14" s="2">
        <v>179090</v>
      </c>
      <c r="K14" s="20">
        <v>170135.5</v>
      </c>
      <c r="L14" s="4">
        <v>173717.3</v>
      </c>
      <c r="M14" s="15"/>
    </row>
    <row r="15" spans="1:13" ht="15" customHeight="1">
      <c r="A15" s="15" t="s">
        <v>35</v>
      </c>
      <c r="B15" s="23">
        <v>5</v>
      </c>
      <c r="C15" s="17" t="s">
        <v>34</v>
      </c>
      <c r="D15" s="15">
        <v>3</v>
      </c>
      <c r="E15" s="18" t="s">
        <v>19</v>
      </c>
      <c r="F15" s="19">
        <v>151.43</v>
      </c>
      <c r="G15" s="19">
        <v>24.94</v>
      </c>
      <c r="H15" s="19">
        <v>176.37</v>
      </c>
      <c r="I15" s="2">
        <v>1000</v>
      </c>
      <c r="J15" s="2">
        <v>176370</v>
      </c>
      <c r="K15" s="20">
        <v>167551.5</v>
      </c>
      <c r="L15" s="4">
        <v>171078.9</v>
      </c>
      <c r="M15" s="6"/>
    </row>
    <row r="16" spans="1:13" ht="15" customHeight="1">
      <c r="A16" s="6" t="s">
        <v>36</v>
      </c>
      <c r="B16" s="7">
        <v>2</v>
      </c>
      <c r="C16" s="8" t="s">
        <v>24</v>
      </c>
      <c r="D16" s="6">
        <v>1</v>
      </c>
      <c r="E16" s="22" t="s">
        <v>29</v>
      </c>
      <c r="F16" s="9">
        <v>59.05</v>
      </c>
      <c r="G16" s="9">
        <v>9.6199999999999992</v>
      </c>
      <c r="H16" s="9">
        <v>68.67</v>
      </c>
      <c r="I16" s="3">
        <v>800</v>
      </c>
      <c r="J16" s="3">
        <v>54936</v>
      </c>
      <c r="K16" s="4">
        <v>52189.2</v>
      </c>
      <c r="L16" s="4">
        <v>53287.92</v>
      </c>
      <c r="M16" s="10"/>
    </row>
    <row r="17" spans="1:13" ht="15" customHeight="1">
      <c r="A17" s="10" t="s">
        <v>37</v>
      </c>
      <c r="B17" s="21">
        <v>5</v>
      </c>
      <c r="C17" s="12" t="s">
        <v>34</v>
      </c>
      <c r="D17" s="10">
        <v>1</v>
      </c>
      <c r="E17" s="13" t="s">
        <v>19</v>
      </c>
      <c r="F17" s="14">
        <v>74.64</v>
      </c>
      <c r="G17" s="14">
        <v>12.54</v>
      </c>
      <c r="H17" s="14">
        <v>87.18</v>
      </c>
      <c r="I17" s="1">
        <v>980</v>
      </c>
      <c r="J17" s="1">
        <v>85436.400000000009</v>
      </c>
      <c r="K17" s="5">
        <v>81164.58</v>
      </c>
      <c r="L17" s="4">
        <v>82873.308000000005</v>
      </c>
      <c r="M17" s="10"/>
    </row>
    <row r="18" spans="1:13" ht="15" customHeight="1">
      <c r="A18" s="10" t="s">
        <v>38</v>
      </c>
      <c r="B18" s="21">
        <v>1</v>
      </c>
      <c r="C18" s="12" t="s">
        <v>39</v>
      </c>
      <c r="D18" s="10">
        <v>1</v>
      </c>
      <c r="E18" s="13" t="s">
        <v>25</v>
      </c>
      <c r="F18" s="14">
        <v>62.73</v>
      </c>
      <c r="G18" s="14">
        <v>9.91</v>
      </c>
      <c r="H18" s="14">
        <v>72.64</v>
      </c>
      <c r="I18" s="1">
        <v>840</v>
      </c>
      <c r="J18" s="1">
        <v>61017.599999999999</v>
      </c>
      <c r="K18" s="5">
        <v>57966.720000000001</v>
      </c>
      <c r="L18" s="4">
        <v>59187.072</v>
      </c>
      <c r="M18" s="10"/>
    </row>
    <row r="19" spans="1:13" ht="15" customHeight="1">
      <c r="A19" s="10" t="s">
        <v>40</v>
      </c>
      <c r="B19" s="21">
        <v>1</v>
      </c>
      <c r="C19" s="12" t="s">
        <v>39</v>
      </c>
      <c r="D19" s="10">
        <v>1</v>
      </c>
      <c r="E19" s="13" t="s">
        <v>25</v>
      </c>
      <c r="F19" s="14">
        <v>62.73</v>
      </c>
      <c r="G19" s="14">
        <v>9.91</v>
      </c>
      <c r="H19" s="14">
        <v>72.64</v>
      </c>
      <c r="I19" s="1">
        <v>840</v>
      </c>
      <c r="J19" s="1">
        <v>61017.599999999999</v>
      </c>
      <c r="K19" s="5">
        <v>57966.720000000001</v>
      </c>
      <c r="L19" s="4">
        <v>59187.072</v>
      </c>
      <c r="M19" s="10"/>
    </row>
    <row r="20" spans="1:13" ht="15" customHeight="1">
      <c r="A20" s="10" t="s">
        <v>41</v>
      </c>
      <c r="B20" s="11">
        <v>2</v>
      </c>
      <c r="C20" s="12" t="s">
        <v>24</v>
      </c>
      <c r="D20" s="10">
        <v>1</v>
      </c>
      <c r="E20" s="13" t="s">
        <v>29</v>
      </c>
      <c r="F20" s="14">
        <v>58.18</v>
      </c>
      <c r="G20" s="14">
        <v>8.83</v>
      </c>
      <c r="H20" s="14">
        <v>67.010000000000005</v>
      </c>
      <c r="I20" s="1">
        <v>800</v>
      </c>
      <c r="J20" s="1">
        <v>53608.000000000007</v>
      </c>
      <c r="K20" s="5">
        <v>50927.600000000006</v>
      </c>
      <c r="L20" s="4">
        <v>51999.760000000009</v>
      </c>
      <c r="M20" s="10"/>
    </row>
    <row r="21" spans="1:13" ht="15" customHeight="1">
      <c r="A21" s="10" t="s">
        <v>42</v>
      </c>
      <c r="B21" s="21">
        <v>3</v>
      </c>
      <c r="C21" s="12" t="s">
        <v>28</v>
      </c>
      <c r="D21" s="10">
        <v>1</v>
      </c>
      <c r="E21" s="13" t="s">
        <v>29</v>
      </c>
      <c r="F21" s="14">
        <v>56.54</v>
      </c>
      <c r="G21" s="14">
        <v>9.4</v>
      </c>
      <c r="H21" s="14">
        <v>65.94</v>
      </c>
      <c r="I21" s="1">
        <v>830</v>
      </c>
      <c r="J21" s="1">
        <v>54730.2</v>
      </c>
      <c r="K21" s="5">
        <v>51993.689999999995</v>
      </c>
      <c r="L21" s="4">
        <v>53088.293999999994</v>
      </c>
      <c r="M21" s="10"/>
    </row>
    <row r="22" spans="1:13" ht="15" customHeight="1">
      <c r="A22" s="10" t="s">
        <v>43</v>
      </c>
      <c r="B22" s="21">
        <v>3</v>
      </c>
      <c r="C22" s="12" t="s">
        <v>28</v>
      </c>
      <c r="D22" s="10">
        <v>1</v>
      </c>
      <c r="E22" s="13" t="s">
        <v>25</v>
      </c>
      <c r="F22" s="14">
        <v>63.14</v>
      </c>
      <c r="G22" s="14">
        <v>10.93</v>
      </c>
      <c r="H22" s="14">
        <v>74.069999999999993</v>
      </c>
      <c r="I22" s="1">
        <v>890</v>
      </c>
      <c r="J22" s="1">
        <v>65922.299999999988</v>
      </c>
      <c r="K22" s="5">
        <v>62626.18499999999</v>
      </c>
      <c r="L22" s="4">
        <v>63944.630999999987</v>
      </c>
      <c r="M22" s="10"/>
    </row>
    <row r="23" spans="1:13" ht="15" customHeight="1">
      <c r="A23" s="10" t="s">
        <v>44</v>
      </c>
      <c r="B23" s="21">
        <v>3</v>
      </c>
      <c r="C23" s="12" t="s">
        <v>28</v>
      </c>
      <c r="D23" s="10">
        <v>1</v>
      </c>
      <c r="E23" s="13" t="s">
        <v>29</v>
      </c>
      <c r="F23" s="14">
        <v>59.52</v>
      </c>
      <c r="G23" s="14">
        <v>10.1</v>
      </c>
      <c r="H23" s="14">
        <v>69.62</v>
      </c>
      <c r="I23" s="1">
        <v>830</v>
      </c>
      <c r="J23" s="1">
        <v>57784.600000000006</v>
      </c>
      <c r="K23" s="5">
        <v>54895.37</v>
      </c>
      <c r="L23" s="4">
        <v>56051.062000000005</v>
      </c>
      <c r="M23" s="10"/>
    </row>
    <row r="24" spans="1:13" ht="15" customHeight="1">
      <c r="A24" s="10" t="s">
        <v>45</v>
      </c>
      <c r="B24" s="11">
        <v>4</v>
      </c>
      <c r="C24" s="12" t="s">
        <v>18</v>
      </c>
      <c r="D24" s="10">
        <v>1</v>
      </c>
      <c r="E24" s="13" t="s">
        <v>29</v>
      </c>
      <c r="F24" s="14">
        <v>57.45</v>
      </c>
      <c r="G24" s="14">
        <v>9.5500000000000007</v>
      </c>
      <c r="H24" s="14">
        <v>67</v>
      </c>
      <c r="I24" s="1">
        <v>840</v>
      </c>
      <c r="J24" s="1">
        <v>56280</v>
      </c>
      <c r="K24" s="5">
        <v>53466</v>
      </c>
      <c r="L24" s="4">
        <v>54591.6</v>
      </c>
      <c r="M24" s="10"/>
    </row>
    <row r="25" spans="1:13" ht="15" customHeight="1">
      <c r="A25" s="10" t="s">
        <v>46</v>
      </c>
      <c r="B25" s="11">
        <v>4</v>
      </c>
      <c r="C25" s="12" t="s">
        <v>18</v>
      </c>
      <c r="D25" s="10">
        <v>1</v>
      </c>
      <c r="E25" s="13" t="s">
        <v>19</v>
      </c>
      <c r="F25" s="14">
        <v>63.1</v>
      </c>
      <c r="G25" s="14">
        <v>10.93</v>
      </c>
      <c r="H25" s="14">
        <v>74.03</v>
      </c>
      <c r="I25" s="1">
        <v>980</v>
      </c>
      <c r="J25" s="1">
        <v>72549.399999999994</v>
      </c>
      <c r="K25" s="5">
        <v>68921.929999999993</v>
      </c>
      <c r="L25" s="4">
        <v>70372.917999999991</v>
      </c>
      <c r="M25" s="10"/>
    </row>
    <row r="26" spans="1:13" ht="15" customHeight="1">
      <c r="A26" s="10" t="s">
        <v>47</v>
      </c>
      <c r="B26" s="11">
        <v>4</v>
      </c>
      <c r="C26" s="12" t="s">
        <v>18</v>
      </c>
      <c r="D26" s="10">
        <v>1</v>
      </c>
      <c r="E26" s="13" t="s">
        <v>19</v>
      </c>
      <c r="F26" s="14">
        <v>54.54</v>
      </c>
      <c r="G26" s="14">
        <v>9.82</v>
      </c>
      <c r="H26" s="14">
        <v>64.36</v>
      </c>
      <c r="I26" s="1">
        <v>1030</v>
      </c>
      <c r="J26" s="1">
        <v>66290.8</v>
      </c>
      <c r="K26" s="5">
        <v>62976.26</v>
      </c>
      <c r="L26" s="4">
        <v>64302.076000000001</v>
      </c>
      <c r="M26" s="10"/>
    </row>
    <row r="27" spans="1:13" ht="15" customHeight="1">
      <c r="A27" s="10" t="s">
        <v>48</v>
      </c>
      <c r="B27" s="11">
        <v>4</v>
      </c>
      <c r="C27" s="12" t="s">
        <v>18</v>
      </c>
      <c r="D27" s="10">
        <v>1</v>
      </c>
      <c r="E27" s="13" t="s">
        <v>25</v>
      </c>
      <c r="F27" s="14">
        <v>63.14</v>
      </c>
      <c r="G27" s="14">
        <v>10.93</v>
      </c>
      <c r="H27" s="14">
        <v>74.069999999999993</v>
      </c>
      <c r="I27" s="1">
        <v>980</v>
      </c>
      <c r="J27" s="1">
        <v>72588.599999999991</v>
      </c>
      <c r="K27" s="5">
        <v>68959.17</v>
      </c>
      <c r="L27" s="4">
        <v>70410.941999999995</v>
      </c>
      <c r="M27" s="10"/>
    </row>
    <row r="28" spans="1:13" ht="15" customHeight="1">
      <c r="A28" s="10" t="s">
        <v>49</v>
      </c>
      <c r="B28" s="11">
        <v>4</v>
      </c>
      <c r="C28" s="12" t="s">
        <v>18</v>
      </c>
      <c r="D28" s="10">
        <v>1</v>
      </c>
      <c r="E28" s="13" t="s">
        <v>29</v>
      </c>
      <c r="F28" s="14">
        <v>60.42</v>
      </c>
      <c r="G28" s="14">
        <v>10.25</v>
      </c>
      <c r="H28" s="14">
        <v>70.67</v>
      </c>
      <c r="I28" s="1">
        <v>840</v>
      </c>
      <c r="J28" s="1">
        <v>59362.8</v>
      </c>
      <c r="K28" s="5">
        <v>56394.66</v>
      </c>
      <c r="L28" s="4">
        <v>57581.916000000005</v>
      </c>
      <c r="M28" s="15"/>
    </row>
    <row r="29" spans="1:13" ht="15" customHeight="1">
      <c r="A29" s="15" t="s">
        <v>50</v>
      </c>
      <c r="B29" s="23">
        <v>5</v>
      </c>
      <c r="C29" s="17" t="s">
        <v>34</v>
      </c>
      <c r="D29" s="15">
        <v>1</v>
      </c>
      <c r="E29" s="18" t="s">
        <v>29</v>
      </c>
      <c r="F29" s="19">
        <v>55.37</v>
      </c>
      <c r="G29" s="19">
        <v>9.1999999999999993</v>
      </c>
      <c r="H29" s="19">
        <v>64.569999999999993</v>
      </c>
      <c r="I29" s="2">
        <v>850</v>
      </c>
      <c r="J29" s="2">
        <v>54884.499999999993</v>
      </c>
      <c r="K29" s="20">
        <v>52140.274999999994</v>
      </c>
      <c r="L29" s="4">
        <v>53237.964999999997</v>
      </c>
      <c r="M29" s="6"/>
    </row>
    <row r="30" spans="1:13" ht="15" customHeight="1">
      <c r="A30" s="6" t="s">
        <v>51</v>
      </c>
      <c r="B30" s="24">
        <v>5</v>
      </c>
      <c r="C30" s="8" t="s">
        <v>34</v>
      </c>
      <c r="D30" s="6">
        <v>1</v>
      </c>
      <c r="E30" s="22" t="s">
        <v>19</v>
      </c>
      <c r="F30" s="9">
        <v>54.61</v>
      </c>
      <c r="G30" s="9">
        <v>9.84</v>
      </c>
      <c r="H30" s="9">
        <v>64.45</v>
      </c>
      <c r="I30" s="3">
        <v>1050</v>
      </c>
      <c r="J30" s="3">
        <v>67672.5</v>
      </c>
      <c r="K30" s="4">
        <v>64288.875</v>
      </c>
      <c r="L30" s="4">
        <v>65642.324999999997</v>
      </c>
      <c r="M30" s="10"/>
    </row>
    <row r="31" spans="1:13" ht="15" customHeight="1">
      <c r="A31" s="10" t="s">
        <v>52</v>
      </c>
      <c r="B31" s="21">
        <v>5</v>
      </c>
      <c r="C31" s="12" t="s">
        <v>34</v>
      </c>
      <c r="D31" s="10">
        <v>1</v>
      </c>
      <c r="E31" s="13" t="s">
        <v>29</v>
      </c>
      <c r="F31" s="14">
        <v>58.35</v>
      </c>
      <c r="G31" s="14">
        <v>9.9</v>
      </c>
      <c r="H31" s="14">
        <v>68.25</v>
      </c>
      <c r="I31" s="1">
        <v>850</v>
      </c>
      <c r="J31" s="1">
        <v>58012.5</v>
      </c>
      <c r="K31" s="5">
        <v>55111.875</v>
      </c>
      <c r="L31" s="4">
        <v>56272.125</v>
      </c>
      <c r="M31" s="6"/>
    </row>
    <row r="32" spans="1:13">
      <c r="A32" s="6" t="s">
        <v>53</v>
      </c>
      <c r="B32" s="24">
        <v>1</v>
      </c>
      <c r="C32" s="8" t="s">
        <v>39</v>
      </c>
      <c r="D32" s="6">
        <v>1</v>
      </c>
      <c r="E32" s="22" t="s">
        <v>25</v>
      </c>
      <c r="F32" s="9">
        <v>56.57</v>
      </c>
      <c r="G32" s="9">
        <v>9.1199999999999992</v>
      </c>
      <c r="H32" s="9">
        <v>65.69</v>
      </c>
      <c r="I32" s="3">
        <v>840</v>
      </c>
      <c r="J32" s="3">
        <v>55179.6</v>
      </c>
      <c r="K32" s="4">
        <v>52420.619999999995</v>
      </c>
      <c r="L32" s="4">
        <v>53524.212</v>
      </c>
      <c r="M32" s="42"/>
    </row>
  </sheetData>
  <mergeCells count="14">
    <mergeCell ref="M2:M3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K2:K3"/>
    <mergeCell ref="L2:L3"/>
    <mergeCell ref="I2:I3"/>
    <mergeCell ref="J2:J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AKЦИЯ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2014-12-01T12:32:40Z</cp:lastPrinted>
  <dcterms:created xsi:type="dcterms:W3CDTF">2014-12-01T12:26:05Z</dcterms:created>
  <dcterms:modified xsi:type="dcterms:W3CDTF">2014-12-01T12:43:04Z</dcterms:modified>
</cp:coreProperties>
</file>