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825" yWindow="465" windowWidth="9540" windowHeight="11580" activeTab="2"/>
  </bookViews>
  <sheets>
    <sheet name="Дом 1 - A,B,C" sheetId="8" r:id="rId1"/>
    <sheet name="Дом 1 - D,E,F" sheetId="6" r:id="rId2"/>
    <sheet name="Дом 2-G,H,J,K" sheetId="9" r:id="rId3"/>
    <sheet name="Дом 3-L,M,N,P" sheetId="10" r:id="rId4"/>
  </sheets>
  <definedNames>
    <definedName name="_xlnm._FilterDatabase" localSheetId="0" hidden="1">'Дом 1 - A,B,C'!$A$4:$L$56</definedName>
    <definedName name="_xlnm._FilterDatabase" localSheetId="1" hidden="1">'Дом 1 - D,E,F'!$A$4:$L$80</definedName>
    <definedName name="_xlnm._FilterDatabase" localSheetId="2" hidden="1">'Дом 2-G,H,J,K'!$A$4:$L$100</definedName>
    <definedName name="_xlnm._FilterDatabase" localSheetId="3" hidden="1">'Дом 3-L,M,N,P'!$A$4:$L$69</definedName>
    <definedName name="_xlnm.Print_Area" localSheetId="0">'Дом 1 - A,B,C'!$A$1:$L$56</definedName>
    <definedName name="_xlnm.Print_Area" localSheetId="1">'Дом 1 - D,E,F'!$A$1:$L$80</definedName>
    <definedName name="_xlnm.Print_Area" localSheetId="2">'Дом 2-G,H,J,K'!$A$1:$L$100</definedName>
    <definedName name="_xlnm.Print_Area" localSheetId="3">'Дом 3-L,M,N,P'!$A$1:$L$69</definedName>
  </definedNames>
  <calcPr calcId="125725"/>
</workbook>
</file>

<file path=xl/calcChain.xml><?xml version="1.0" encoding="utf-8"?>
<calcChain xmlns="http://schemas.openxmlformats.org/spreadsheetml/2006/main">
  <c r="I69" i="10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100" i="9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59" i="6"/>
  <c r="K59" s="1"/>
  <c r="I56" i="8"/>
  <c r="K56" s="1"/>
  <c r="I44"/>
  <c r="K44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I27"/>
  <c r="K27" s="1"/>
  <c r="I28"/>
  <c r="K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4"/>
  <c r="K54" s="1"/>
  <c r="I55"/>
  <c r="K55" s="1"/>
  <c r="I80" i="6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66"/>
  <c r="K66" s="1"/>
  <c r="I69"/>
  <c r="K69" s="1"/>
  <c r="I71"/>
  <c r="K71" s="1"/>
  <c r="I65"/>
  <c r="K65" s="1"/>
  <c r="I58"/>
  <c r="K58" s="1"/>
  <c r="I53"/>
  <c r="K53" s="1"/>
  <c r="I52"/>
  <c r="K52" s="1"/>
  <c r="I51"/>
  <c r="K51" s="1"/>
  <c r="I50"/>
  <c r="K50" s="1"/>
  <c r="I49"/>
  <c r="K49" s="1"/>
  <c r="I46"/>
  <c r="K46" s="1"/>
  <c r="I45"/>
  <c r="K45" s="1"/>
  <c r="I41"/>
  <c r="K41" s="1"/>
  <c r="I34"/>
  <c r="K34" s="1"/>
  <c r="I27"/>
  <c r="K27" s="1"/>
  <c r="I26"/>
  <c r="K26" s="1"/>
  <c r="I25"/>
  <c r="K25" s="1"/>
  <c r="I24"/>
  <c r="K24" s="1"/>
  <c r="I23"/>
  <c r="K23" s="1"/>
  <c r="I22"/>
  <c r="K22" s="1"/>
  <c r="I21"/>
  <c r="K21" s="1"/>
  <c r="I16"/>
  <c r="K16" s="1"/>
  <c r="I15"/>
  <c r="K15" s="1"/>
  <c r="I13"/>
  <c r="K13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4"/>
  <c r="K14" s="1"/>
  <c r="I17"/>
  <c r="K17" s="1"/>
  <c r="I18"/>
  <c r="K18" s="1"/>
  <c r="I19"/>
  <c r="K19" s="1"/>
  <c r="I20"/>
  <c r="K20" s="1"/>
  <c r="I28"/>
  <c r="K28" s="1"/>
  <c r="I29"/>
  <c r="K29" s="1"/>
  <c r="I30"/>
  <c r="K30" s="1"/>
  <c r="I31"/>
  <c r="K31" s="1"/>
  <c r="I32"/>
  <c r="K32" s="1"/>
  <c r="I33"/>
  <c r="K33" s="1"/>
  <c r="I35"/>
  <c r="K35" s="1"/>
  <c r="I36"/>
  <c r="K36" s="1"/>
  <c r="I37"/>
  <c r="K37" s="1"/>
  <c r="I38"/>
  <c r="K38" s="1"/>
  <c r="I39"/>
  <c r="K39" s="1"/>
  <c r="I40"/>
  <c r="K40" s="1"/>
  <c r="I42"/>
  <c r="K42" s="1"/>
  <c r="I43"/>
  <c r="K43" s="1"/>
  <c r="I44"/>
  <c r="K44" s="1"/>
  <c r="I47"/>
  <c r="K47" s="1"/>
  <c r="I48"/>
  <c r="K48" s="1"/>
  <c r="I54"/>
  <c r="K54" s="1"/>
  <c r="I55"/>
  <c r="K55" s="1"/>
  <c r="I56"/>
  <c r="K56" s="1"/>
  <c r="I57"/>
  <c r="K57" s="1"/>
  <c r="I60"/>
  <c r="K60" s="1"/>
  <c r="I61"/>
  <c r="K61" s="1"/>
  <c r="I62"/>
  <c r="K62" s="1"/>
  <c r="I63"/>
  <c r="K63" s="1"/>
  <c r="I64"/>
  <c r="K64" s="1"/>
  <c r="I67"/>
  <c r="K67" s="1"/>
  <c r="I68"/>
  <c r="K68" s="1"/>
  <c r="I70"/>
  <c r="K70" s="1"/>
  <c r="I72"/>
  <c r="K72" s="1"/>
</calcChain>
</file>

<file path=xl/sharedStrings.xml><?xml version="1.0" encoding="utf-8"?>
<sst xmlns="http://schemas.openxmlformats.org/spreadsheetml/2006/main" count="1406" uniqueCount="346">
  <si>
    <t>EUR (€)</t>
  </si>
  <si>
    <t>A</t>
  </si>
  <si>
    <t>B</t>
  </si>
  <si>
    <t>C</t>
  </si>
  <si>
    <t>+0.00</t>
  </si>
  <si>
    <t>D</t>
  </si>
  <si>
    <t>E</t>
  </si>
  <si>
    <t>F</t>
  </si>
  <si>
    <t>4</t>
  </si>
  <si>
    <t>9=7+8</t>
  </si>
  <si>
    <t>-2.81</t>
  </si>
  <si>
    <t>+ 0.00</t>
  </si>
  <si>
    <t>+2.81</t>
  </si>
  <si>
    <t>+5.62</t>
  </si>
  <si>
    <t>+8.45</t>
  </si>
  <si>
    <t>+11.26</t>
  </si>
  <si>
    <t>11=9*10</t>
  </si>
  <si>
    <t>+14.09</t>
  </si>
  <si>
    <t>Апартамент</t>
  </si>
  <si>
    <t>Подъезд</t>
  </si>
  <si>
    <t>Этаж</t>
  </si>
  <si>
    <t>Подъем</t>
  </si>
  <si>
    <t>Спальни</t>
  </si>
  <si>
    <t>Вид</t>
  </si>
  <si>
    <t>Жил.пл.</t>
  </si>
  <si>
    <t>Доля общ.ч.</t>
  </si>
  <si>
    <t>Общая пл.</t>
  </si>
  <si>
    <t>Цена за кв.м.</t>
  </si>
  <si>
    <t>Цена</t>
  </si>
  <si>
    <t>Статус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</si>
  <si>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</si>
  <si>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</si>
  <si>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</si>
  <si>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</si>
  <si>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</si>
  <si>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</si>
  <si>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</si>
  <si>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</si>
  <si>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</si>
  <si>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</si>
  <si>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</si>
  <si>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</si>
  <si>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</si>
  <si>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</si>
  <si>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</si>
  <si>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</si>
  <si>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</si>
  <si>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</si>
  <si>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</si>
  <si>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</si>
  <si>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Виски бар</t>
  </si>
  <si>
    <t>Магазин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</si>
  <si>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</si>
  <si>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</si>
  <si>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</si>
  <si>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</si>
  <si>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</si>
  <si>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</si>
  <si>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</si>
  <si>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</si>
  <si>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</si>
  <si>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</si>
  <si>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</si>
  <si>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</si>
  <si>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</si>
  <si>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</si>
  <si>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</si>
  <si>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</si>
  <si>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</si>
  <si>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Ресторан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</si>
  <si>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</si>
  <si>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</si>
  <si>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</si>
  <si>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</si>
  <si>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</si>
  <si>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</si>
  <si>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</si>
  <si>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</si>
  <si>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</si>
  <si>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</si>
  <si>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</si>
  <si>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</si>
  <si>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Цены включают мебель и НДС.</t>
  </si>
  <si>
    <t>студия</t>
  </si>
  <si>
    <t>бассейн</t>
  </si>
  <si>
    <t>част.бассейн</t>
  </si>
  <si>
    <t>част.басс./море</t>
  </si>
  <si>
    <t>бассейн и море</t>
  </si>
  <si>
    <t>море</t>
  </si>
  <si>
    <t>продан</t>
  </si>
  <si>
    <t>Супермаркет</t>
  </si>
  <si>
    <t>Интернет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</si>
  <si>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</si>
  <si>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</si>
  <si>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</si>
  <si>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</si>
  <si>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</si>
  <si>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</si>
  <si>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</si>
  <si>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</si>
  <si>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</si>
  <si>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</si>
  <si>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</si>
  <si>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</si>
  <si>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</si>
  <si>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</si>
  <si>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</si>
  <si>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</si>
  <si>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</si>
  <si>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</si>
  <si>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</si>
  <si>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</si>
  <si>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</si>
  <si>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</si>
  <si>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</si>
  <si>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</si>
  <si>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</si>
  <si>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</si>
  <si>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</si>
  <si>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</si>
  <si>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</si>
  <si>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</si>
  <si>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</si>
  <si>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</si>
  <si>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</si>
  <si>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</si>
  <si>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</si>
  <si>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</si>
  <si>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</si>
  <si>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</si>
  <si>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</si>
  <si>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</si>
  <si>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</si>
  <si>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</si>
  <si>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</si>
  <si>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</si>
  <si>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</si>
  <si>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</si>
  <si>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</si>
  <si>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</si>
  <si>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</si>
  <si>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</si>
  <si>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</si>
  <si>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</si>
  <si>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</si>
  <si>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</si>
  <si>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</si>
  <si>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</si>
  <si>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</si>
  <si>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</si>
  <si>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</si>
  <si>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</si>
  <si>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</si>
  <si>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</si>
  <si>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</si>
  <si>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</si>
  <si>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</si>
  <si>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</si>
  <si>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</si>
  <si>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</si>
  <si>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</si>
  <si>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</si>
  <si>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</si>
  <si>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</si>
  <si>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</si>
  <si>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</si>
  <si>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STAR DREAMS - дом 1 -  Подъезд A,B и C</t>
  </si>
  <si>
    <t xml:space="preserve">STAR DREAMS - дом 2  - Подъезд D,E,F </t>
  </si>
  <si>
    <t>партер</t>
  </si>
  <si>
    <t>зарезервирован</t>
  </si>
  <si>
    <t>комплекс</t>
  </si>
  <si>
    <t>Подьезд</t>
  </si>
  <si>
    <t>Подем</t>
  </si>
  <si>
    <t>Жилая площадь</t>
  </si>
  <si>
    <t>Доля общ.частей</t>
  </si>
  <si>
    <t>Общая площадь</t>
  </si>
  <si>
    <t>склад</t>
  </si>
  <si>
    <t>G</t>
  </si>
  <si>
    <t>подвал</t>
  </si>
  <si>
    <t>G1</t>
  </si>
  <si>
    <t>G2</t>
  </si>
  <si>
    <t>G3</t>
  </si>
  <si>
    <r>
      <t>офис горничн</t>
    </r>
    <r>
      <rPr>
        <sz val="10"/>
        <rFont val="Calibri"/>
        <family val="2"/>
        <charset val="204"/>
      </rPr>
      <t>ы</t>
    </r>
    <r>
      <rPr>
        <sz val="10"/>
        <rFont val="Arial"/>
        <family val="2"/>
        <charset val="204"/>
      </rPr>
      <t>х</t>
    </r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</si>
  <si>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</si>
  <si>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</si>
  <si>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</si>
  <si>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</si>
  <si>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</si>
  <si>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</si>
  <si>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</si>
  <si>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</si>
  <si>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</si>
  <si>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</si>
  <si>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море/бассейн</t>
  </si>
  <si>
    <t>G14</t>
  </si>
  <si>
    <t>H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</si>
  <si>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</si>
  <si>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</si>
  <si>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</si>
  <si>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</si>
  <si>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</si>
  <si>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</si>
  <si>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</si>
  <si>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</si>
  <si>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</si>
  <si>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</si>
  <si>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</si>
  <si>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</si>
  <si>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</si>
  <si>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</si>
  <si>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</si>
  <si>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</si>
  <si>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</si>
  <si>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</si>
  <si>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</si>
  <si>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</si>
  <si>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</si>
  <si>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</si>
  <si>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</si>
  <si>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част.море/бассейн</t>
  </si>
  <si>
    <t>H24</t>
  </si>
  <si>
    <t>H25</t>
  </si>
  <si>
    <t>H26</t>
  </si>
  <si>
    <t>H27</t>
  </si>
  <si>
    <t>J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</si>
  <si>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</si>
  <si>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</si>
  <si>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</si>
  <si>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</si>
  <si>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</si>
  <si>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</si>
  <si>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</si>
  <si>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</si>
  <si>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</si>
  <si>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</si>
  <si>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</si>
  <si>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</si>
  <si>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</si>
  <si>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</si>
  <si>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част.море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</si>
  <si>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</si>
  <si>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</si>
  <si>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</si>
  <si>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</si>
  <si>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</si>
  <si>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</si>
  <si>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</si>
  <si>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</si>
  <si>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</si>
  <si>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</si>
  <si>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К1</t>
  </si>
  <si>
    <t>K</t>
  </si>
  <si>
    <t>К2</t>
  </si>
  <si>
    <t>К3</t>
  </si>
  <si>
    <t>K4</t>
  </si>
  <si>
    <t>K5</t>
  </si>
  <si>
    <t>K6</t>
  </si>
  <si>
    <t>K7</t>
  </si>
  <si>
    <t>K8</t>
  </si>
  <si>
    <t>K9</t>
  </si>
  <si>
    <t xml:space="preserve"> K10</t>
  </si>
  <si>
    <t xml:space="preserve"> 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</si>
  <si>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</si>
  <si>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</si>
  <si>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</si>
  <si>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</si>
  <si>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</si>
  <si>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</si>
  <si>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</si>
  <si>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</si>
  <si>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</si>
  <si>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</si>
  <si>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</si>
  <si>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</si>
  <si>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</si>
  <si>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STAR DREAMS - BLOCK 3  - Section L, M, N, P - DREAMVILLE Ltd.</t>
  </si>
  <si>
    <t>L1</t>
  </si>
  <si>
    <t>L</t>
  </si>
  <si>
    <t>L2</t>
  </si>
  <si>
    <t>L3</t>
  </si>
  <si>
    <t>L4</t>
  </si>
  <si>
    <t>L5</t>
  </si>
  <si>
    <t>L6</t>
  </si>
  <si>
    <t>L7</t>
  </si>
  <si>
    <t>L8</t>
  </si>
  <si>
    <t>M1</t>
  </si>
  <si>
    <t>M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</si>
  <si>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</si>
  <si>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</si>
  <si>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</si>
  <si>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</si>
  <si>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</si>
  <si>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</si>
  <si>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</si>
  <si>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</si>
  <si>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</si>
  <si>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</si>
  <si>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</si>
  <si>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</si>
  <si>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</si>
  <si>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</si>
  <si>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</si>
  <si>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</si>
  <si>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</si>
  <si>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</si>
  <si>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</si>
  <si>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</si>
  <si>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</si>
  <si>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</si>
  <si>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склад N1</t>
  </si>
  <si>
    <t>N</t>
  </si>
  <si>
    <t>склад N2</t>
  </si>
  <si>
    <t>склад N3</t>
  </si>
  <si>
    <t>N1</t>
  </si>
  <si>
    <t>N2</t>
  </si>
  <si>
    <t>N3</t>
  </si>
  <si>
    <t>N4</t>
  </si>
  <si>
    <t>N4A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</si>
  <si>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</si>
  <si>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</si>
  <si>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</si>
  <si>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</si>
  <si>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</si>
  <si>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</si>
  <si>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</si>
  <si>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</si>
  <si>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</si>
  <si>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</si>
  <si>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</si>
  <si>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</si>
  <si>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</si>
  <si>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</si>
  <si>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</si>
  <si>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склад P1</t>
  </si>
  <si>
    <t>P</t>
  </si>
  <si>
    <t>склад P2</t>
  </si>
  <si>
    <t>-2,81</t>
  </si>
  <si>
    <t>P1</t>
  </si>
  <si>
    <t>P2</t>
  </si>
  <si>
    <t>P3</t>
  </si>
  <si>
    <t>P4</t>
  </si>
  <si>
    <t>P5</t>
  </si>
  <si>
    <t>P6</t>
  </si>
  <si>
    <t>P7</t>
  </si>
  <si>
    <t>P8</t>
  </si>
  <si>
    <t xml:space="preserve">STAR DREAMS - BLOCK 2  - Section G, H, J, K </t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</si>
</sst>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0.00;[Red]0.00"/>
  </numFmts>
  <fonts count="11">
    <font>
      <sz val="10"/>
      <name val="Arial"/>
    </font>
    <font>
      <sz val="10"/>
      <name val="Batang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0" fontId="8" fillId="0" borderId="0" xfId="0" applyFont="1" applyBorder="1"/>
    <xf numFmtId="0" fontId="5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165" fontId="3" fillId="2" borderId="16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5" fontId="3" fillId="5" borderId="10" xfId="0" applyNumberFormat="1" applyFont="1" applyFill="1" applyBorder="1" applyAlignment="1">
      <alignment horizontal="center"/>
    </xf>
    <xf numFmtId="165" fontId="3" fillId="5" borderId="17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16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22" xfId="0" applyNumberFormat="1" applyFont="1" applyFill="1" applyBorder="1" applyAlignment="1">
      <alignment horizontal="center"/>
    </xf>
    <xf numFmtId="164" fontId="3" fillId="5" borderId="23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165" fontId="3" fillId="6" borderId="10" xfId="0" applyNumberFormat="1" applyFont="1" applyFill="1" applyBorder="1" applyAlignment="1">
      <alignment horizontal="center"/>
    </xf>
    <xf numFmtId="165" fontId="3" fillId="6" borderId="17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5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/>
    </xf>
    <xf numFmtId="49" fontId="3" fillId="6" borderId="8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5" borderId="0" xfId="0" applyFont="1" applyFill="1"/>
    <xf numFmtId="0" fontId="3" fillId="6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165" fontId="3" fillId="7" borderId="8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164" fontId="3" fillId="7" borderId="18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0" fillId="2" borderId="0" xfId="0" applyFill="1"/>
    <xf numFmtId="0" fontId="7" fillId="5" borderId="5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9" fontId="3" fillId="6" borderId="33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65" fontId="3" fillId="6" borderId="5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9" fontId="3" fillId="8" borderId="6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5" fontId="3" fillId="8" borderId="8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49" fontId="3" fillId="8" borderId="8" xfId="0" applyNumberFormat="1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3" fillId="7" borderId="21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5" fontId="3" fillId="7" borderId="22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13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9" borderId="8" xfId="0" applyNumberFormat="1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0" fillId="5" borderId="0" xfId="0" applyFill="1"/>
    <xf numFmtId="164" fontId="3" fillId="0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49" fontId="3" fillId="9" borderId="6" xfId="0" applyNumberFormat="1" applyFont="1" applyFill="1" applyBorder="1" applyAlignment="1">
      <alignment horizontal="center"/>
    </xf>
    <xf numFmtId="164" fontId="3" fillId="9" borderId="18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0" fillId="0" borderId="0" xfId="0" applyFill="1"/>
    <xf numFmtId="164" fontId="3" fillId="8" borderId="6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/>
    </xf>
    <xf numFmtId="0" fontId="0" fillId="9" borderId="0" xfId="0" applyFill="1"/>
    <xf numFmtId="0" fontId="7" fillId="6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49" fontId="3" fillId="9" borderId="32" xfId="0" applyNumberFormat="1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165" fontId="3" fillId="9" borderId="6" xfId="0" applyNumberFormat="1" applyFont="1" applyFill="1" applyBorder="1" applyAlignment="1">
      <alignment horizontal="center"/>
    </xf>
    <xf numFmtId="164" fontId="3" fillId="9" borderId="13" xfId="0" applyNumberFormat="1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zoomScaleNormal="100" zoomScaleSheetLayoutView="100" workbookViewId="0">
      <selection activeCell="M14" sqref="M14"/>
    </sheetView>
  </sheetViews>
  <sheetFormatPr defaultRowHeight="12.75"/>
  <cols>
    <col min="1" max="1" width="14.5703125" style="1" customWidth="1"/>
    <col min="2" max="2" width="9.7109375" style="1" customWidth="1"/>
    <col min="3" max="3" width="10.140625" style="1" customWidth="1"/>
    <col min="4" max="4" width="19.7109375" style="2" customWidth="1"/>
    <col min="5" max="5" width="11.85546875" style="1" customWidth="1"/>
    <col min="6" max="6" width="15" style="1" bestFit="1" customWidth="1"/>
    <col min="7" max="7" width="12.85546875" style="6" customWidth="1"/>
    <col min="8" max="8" width="12.7109375" style="6" customWidth="1"/>
    <col min="9" max="9" width="14" style="7" bestFit="1" customWidth="1"/>
    <col min="10" max="12" width="15" style="1" customWidth="1"/>
    <col min="13" max="16384" width="9.140625" style="1"/>
  </cols>
  <sheetData>
    <row r="1" spans="1:12" ht="18">
      <c r="A1" s="330" t="s">
        <v>166</v>
      </c>
      <c r="B1" s="331"/>
      <c r="C1" s="331"/>
      <c r="D1" s="332"/>
      <c r="E1" s="331"/>
      <c r="F1" s="331"/>
      <c r="G1" s="331"/>
      <c r="H1" s="331"/>
      <c r="I1" s="331"/>
      <c r="J1" s="333"/>
      <c r="K1" s="333"/>
      <c r="L1" s="334"/>
    </row>
    <row r="2" spans="1:12" ht="24.75" customHeight="1">
      <c r="A2" s="335" t="s">
        <v>18</v>
      </c>
      <c r="B2" s="336" t="s">
        <v>19</v>
      </c>
      <c r="C2" s="336" t="s">
        <v>20</v>
      </c>
      <c r="D2" s="337" t="s">
        <v>21</v>
      </c>
      <c r="E2" s="336" t="s">
        <v>22</v>
      </c>
      <c r="F2" s="336" t="s">
        <v>23</v>
      </c>
      <c r="G2" s="338" t="s">
        <v>24</v>
      </c>
      <c r="H2" s="338" t="s">
        <v>25</v>
      </c>
      <c r="I2" s="338" t="s">
        <v>26</v>
      </c>
      <c r="J2" s="8" t="s">
        <v>27</v>
      </c>
      <c r="K2" s="8" t="s">
        <v>28</v>
      </c>
      <c r="L2" s="329" t="s">
        <v>29</v>
      </c>
    </row>
    <row r="3" spans="1:12">
      <c r="A3" s="335"/>
      <c r="B3" s="336"/>
      <c r="C3" s="336"/>
      <c r="D3" s="337"/>
      <c r="E3" s="336"/>
      <c r="F3" s="336"/>
      <c r="G3" s="338"/>
      <c r="H3" s="338"/>
      <c r="I3" s="338"/>
      <c r="J3" s="9" t="s">
        <v>0</v>
      </c>
      <c r="K3" s="9" t="s">
        <v>0</v>
      </c>
      <c r="L3" s="329"/>
    </row>
    <row r="4" spans="1:12" ht="13.5" thickBot="1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0" t="s">
        <v>16</v>
      </c>
      <c r="L4" s="18">
        <v>12</v>
      </c>
    </row>
    <row r="5" spans="1:12">
      <c r="A5" s="151" t="s">
        <v>30</v>
      </c>
      <c r="B5" s="152" t="s">
        <v>1</v>
      </c>
      <c r="C5" s="153" t="s">
        <v>168</v>
      </c>
      <c r="D5" s="154" t="s">
        <v>10</v>
      </c>
      <c r="E5" s="155">
        <v>1</v>
      </c>
      <c r="F5" s="155" t="s">
        <v>85</v>
      </c>
      <c r="G5" s="156">
        <v>60.18</v>
      </c>
      <c r="H5" s="156">
        <v>9.89</v>
      </c>
      <c r="I5" s="157">
        <f>G5+H5</f>
        <v>70.069999999999993</v>
      </c>
      <c r="J5" s="158">
        <v>800</v>
      </c>
      <c r="K5" s="159">
        <f t="shared" ref="K5:K24" si="0">I5*J5</f>
        <v>56055.999999999993</v>
      </c>
      <c r="L5" s="155"/>
    </row>
    <row r="6" spans="1:12">
      <c r="A6" s="277" t="s">
        <v>31</v>
      </c>
      <c r="B6" s="278" t="s">
        <v>1</v>
      </c>
      <c r="C6" s="279" t="s">
        <v>168</v>
      </c>
      <c r="D6" s="280" t="s">
        <v>10</v>
      </c>
      <c r="E6" s="176">
        <v>1</v>
      </c>
      <c r="F6" s="281" t="s">
        <v>84</v>
      </c>
      <c r="G6" s="178">
        <v>55.37</v>
      </c>
      <c r="H6" s="178">
        <v>8.58</v>
      </c>
      <c r="I6" s="282">
        <f t="shared" ref="I6:I55" si="1">G6+H6</f>
        <v>63.949999999999996</v>
      </c>
      <c r="J6" s="180">
        <v>800</v>
      </c>
      <c r="K6" s="185">
        <f t="shared" si="0"/>
        <v>51160</v>
      </c>
      <c r="L6" s="176" t="s">
        <v>89</v>
      </c>
    </row>
    <row r="7" spans="1:12">
      <c r="A7" s="20" t="s">
        <v>32</v>
      </c>
      <c r="B7" s="80" t="s">
        <v>1</v>
      </c>
      <c r="C7" s="36">
        <v>1</v>
      </c>
      <c r="D7" s="45" t="s">
        <v>11</v>
      </c>
      <c r="E7" s="24">
        <v>1</v>
      </c>
      <c r="F7" s="24" t="s">
        <v>85</v>
      </c>
      <c r="G7" s="30">
        <v>60.18</v>
      </c>
      <c r="H7" s="30">
        <v>10.84</v>
      </c>
      <c r="I7" s="48">
        <f t="shared" si="1"/>
        <v>71.02</v>
      </c>
      <c r="J7" s="39">
        <v>820</v>
      </c>
      <c r="K7" s="57">
        <f t="shared" si="0"/>
        <v>58236.399999999994</v>
      </c>
      <c r="L7" s="27"/>
    </row>
    <row r="8" spans="1:12">
      <c r="A8" s="113" t="s">
        <v>33</v>
      </c>
      <c r="B8" s="144" t="s">
        <v>1</v>
      </c>
      <c r="C8" s="121">
        <v>1</v>
      </c>
      <c r="D8" s="146" t="s">
        <v>11</v>
      </c>
      <c r="E8" s="121">
        <v>1</v>
      </c>
      <c r="F8" s="121" t="s">
        <v>84</v>
      </c>
      <c r="G8" s="117">
        <v>55.37</v>
      </c>
      <c r="H8" s="117">
        <v>9.4</v>
      </c>
      <c r="I8" s="118">
        <f t="shared" si="1"/>
        <v>64.77</v>
      </c>
      <c r="J8" s="119">
        <v>835</v>
      </c>
      <c r="K8" s="147">
        <f t="shared" si="0"/>
        <v>54082.95</v>
      </c>
      <c r="L8" s="121" t="s">
        <v>89</v>
      </c>
    </row>
    <row r="9" spans="1:12">
      <c r="A9" s="113" t="s">
        <v>34</v>
      </c>
      <c r="B9" s="144" t="s">
        <v>1</v>
      </c>
      <c r="C9" s="145">
        <v>1</v>
      </c>
      <c r="D9" s="146" t="s">
        <v>11</v>
      </c>
      <c r="E9" s="121">
        <v>1</v>
      </c>
      <c r="F9" s="115" t="s">
        <v>84</v>
      </c>
      <c r="G9" s="117">
        <v>57.41</v>
      </c>
      <c r="H9" s="117">
        <v>8.89</v>
      </c>
      <c r="I9" s="118">
        <f t="shared" si="1"/>
        <v>66.3</v>
      </c>
      <c r="J9" s="119">
        <v>850</v>
      </c>
      <c r="K9" s="147">
        <f t="shared" si="0"/>
        <v>56355</v>
      </c>
      <c r="L9" s="121" t="s">
        <v>89</v>
      </c>
    </row>
    <row r="10" spans="1:12">
      <c r="A10" s="283" t="s">
        <v>35</v>
      </c>
      <c r="B10" s="304" t="s">
        <v>1</v>
      </c>
      <c r="C10" s="285">
        <v>1</v>
      </c>
      <c r="D10" s="305" t="s">
        <v>11</v>
      </c>
      <c r="E10" s="287">
        <v>2</v>
      </c>
      <c r="F10" s="288" t="s">
        <v>84</v>
      </c>
      <c r="G10" s="289">
        <v>80.760000000000005</v>
      </c>
      <c r="H10" s="289">
        <v>12.85</v>
      </c>
      <c r="I10" s="290">
        <f t="shared" si="1"/>
        <v>93.61</v>
      </c>
      <c r="J10" s="291">
        <v>850</v>
      </c>
      <c r="K10" s="306">
        <f t="shared" si="0"/>
        <v>79568.5</v>
      </c>
      <c r="L10" s="325" t="s">
        <v>169</v>
      </c>
    </row>
    <row r="11" spans="1:12">
      <c r="A11" s="113" t="s">
        <v>36</v>
      </c>
      <c r="B11" s="144" t="s">
        <v>1</v>
      </c>
      <c r="C11" s="142">
        <v>2</v>
      </c>
      <c r="D11" s="146" t="s">
        <v>12</v>
      </c>
      <c r="E11" s="121">
        <v>1</v>
      </c>
      <c r="F11" s="121" t="s">
        <v>85</v>
      </c>
      <c r="G11" s="117">
        <v>60.18</v>
      </c>
      <c r="H11" s="117">
        <v>10.84</v>
      </c>
      <c r="I11" s="118">
        <f t="shared" si="1"/>
        <v>71.02</v>
      </c>
      <c r="J11" s="119">
        <v>830</v>
      </c>
      <c r="K11" s="147">
        <f t="shared" si="0"/>
        <v>58946.6</v>
      </c>
      <c r="L11" s="121" t="s">
        <v>89</v>
      </c>
    </row>
    <row r="12" spans="1:12">
      <c r="A12" s="113" t="s">
        <v>37</v>
      </c>
      <c r="B12" s="144" t="s">
        <v>1</v>
      </c>
      <c r="C12" s="142">
        <v>2</v>
      </c>
      <c r="D12" s="146" t="s">
        <v>12</v>
      </c>
      <c r="E12" s="121">
        <v>1</v>
      </c>
      <c r="F12" s="115" t="s">
        <v>84</v>
      </c>
      <c r="G12" s="117">
        <v>55.37</v>
      </c>
      <c r="H12" s="117">
        <v>9.4</v>
      </c>
      <c r="I12" s="118">
        <f t="shared" si="1"/>
        <v>64.77</v>
      </c>
      <c r="J12" s="119">
        <v>870</v>
      </c>
      <c r="K12" s="147">
        <f t="shared" si="0"/>
        <v>56349.899999999994</v>
      </c>
      <c r="L12" s="121" t="s">
        <v>89</v>
      </c>
    </row>
    <row r="13" spans="1:12">
      <c r="A13" s="263" t="s">
        <v>38</v>
      </c>
      <c r="B13" s="264" t="s">
        <v>1</v>
      </c>
      <c r="C13" s="267">
        <v>2</v>
      </c>
      <c r="D13" s="266" t="s">
        <v>12</v>
      </c>
      <c r="E13" s="267">
        <v>1</v>
      </c>
      <c r="F13" s="274" t="s">
        <v>84</v>
      </c>
      <c r="G13" s="268">
        <v>57.41</v>
      </c>
      <c r="H13" s="268">
        <v>9.74</v>
      </c>
      <c r="I13" s="269">
        <f t="shared" si="1"/>
        <v>67.149999999999991</v>
      </c>
      <c r="J13" s="270">
        <v>850</v>
      </c>
      <c r="K13" s="271">
        <f t="shared" si="0"/>
        <v>57077.499999999993</v>
      </c>
      <c r="L13" s="267" t="s">
        <v>89</v>
      </c>
    </row>
    <row r="14" spans="1:12">
      <c r="A14" s="134" t="s">
        <v>39</v>
      </c>
      <c r="B14" s="139" t="s">
        <v>1</v>
      </c>
      <c r="C14" s="300">
        <v>2</v>
      </c>
      <c r="D14" s="326" t="s">
        <v>12</v>
      </c>
      <c r="E14" s="135">
        <v>1</v>
      </c>
      <c r="F14" s="298" t="s">
        <v>84</v>
      </c>
      <c r="G14" s="136">
        <v>58.96</v>
      </c>
      <c r="H14" s="136">
        <v>10.210000000000001</v>
      </c>
      <c r="I14" s="137">
        <f t="shared" si="1"/>
        <v>69.17</v>
      </c>
      <c r="J14" s="138">
        <v>870</v>
      </c>
      <c r="K14" s="327">
        <f t="shared" si="0"/>
        <v>60177.9</v>
      </c>
      <c r="L14" s="328"/>
    </row>
    <row r="15" spans="1:12">
      <c r="A15" s="263" t="s">
        <v>40</v>
      </c>
      <c r="B15" s="264" t="s">
        <v>1</v>
      </c>
      <c r="C15" s="265">
        <v>2</v>
      </c>
      <c r="D15" s="266" t="s">
        <v>12</v>
      </c>
      <c r="E15" s="267">
        <v>1</v>
      </c>
      <c r="F15" s="274" t="s">
        <v>170</v>
      </c>
      <c r="G15" s="268">
        <v>52.03</v>
      </c>
      <c r="H15" s="268">
        <v>9.19</v>
      </c>
      <c r="I15" s="269">
        <f t="shared" si="1"/>
        <v>61.22</v>
      </c>
      <c r="J15" s="270">
        <v>800</v>
      </c>
      <c r="K15" s="271">
        <f t="shared" si="0"/>
        <v>48976</v>
      </c>
      <c r="L15" s="267" t="s">
        <v>89</v>
      </c>
    </row>
    <row r="16" spans="1:12">
      <c r="A16" s="113" t="s">
        <v>41</v>
      </c>
      <c r="B16" s="144" t="s">
        <v>1</v>
      </c>
      <c r="C16" s="145">
        <v>3</v>
      </c>
      <c r="D16" s="146" t="s">
        <v>13</v>
      </c>
      <c r="E16" s="121">
        <v>1</v>
      </c>
      <c r="F16" s="115" t="s">
        <v>170</v>
      </c>
      <c r="G16" s="117">
        <v>54.4</v>
      </c>
      <c r="H16" s="117">
        <v>9.8000000000000007</v>
      </c>
      <c r="I16" s="118">
        <f t="shared" si="1"/>
        <v>64.2</v>
      </c>
      <c r="J16" s="119">
        <v>800</v>
      </c>
      <c r="K16" s="147">
        <f t="shared" si="0"/>
        <v>51360</v>
      </c>
      <c r="L16" s="121" t="s">
        <v>89</v>
      </c>
    </row>
    <row r="17" spans="1:12">
      <c r="A17" s="172" t="s">
        <v>42</v>
      </c>
      <c r="B17" s="183" t="s">
        <v>1</v>
      </c>
      <c r="C17" s="182">
        <v>3</v>
      </c>
      <c r="D17" s="186" t="s">
        <v>13</v>
      </c>
      <c r="E17" s="176">
        <v>1</v>
      </c>
      <c r="F17" s="177" t="s">
        <v>84</v>
      </c>
      <c r="G17" s="178">
        <v>55.37</v>
      </c>
      <c r="H17" s="178">
        <v>9.4</v>
      </c>
      <c r="I17" s="179">
        <f t="shared" si="1"/>
        <v>64.77</v>
      </c>
      <c r="J17" s="180">
        <v>890</v>
      </c>
      <c r="K17" s="185">
        <f t="shared" si="0"/>
        <v>57645.299999999996</v>
      </c>
      <c r="L17" s="176" t="s">
        <v>89</v>
      </c>
    </row>
    <row r="18" spans="1:12">
      <c r="A18" s="113" t="s">
        <v>43</v>
      </c>
      <c r="B18" s="144" t="s">
        <v>1</v>
      </c>
      <c r="C18" s="145">
        <v>3</v>
      </c>
      <c r="D18" s="146" t="s">
        <v>13</v>
      </c>
      <c r="E18" s="121">
        <v>1</v>
      </c>
      <c r="F18" s="115" t="s">
        <v>84</v>
      </c>
      <c r="G18" s="117">
        <v>59.37</v>
      </c>
      <c r="H18" s="117">
        <v>10.08</v>
      </c>
      <c r="I18" s="118">
        <f t="shared" si="1"/>
        <v>69.45</v>
      </c>
      <c r="J18" s="119">
        <v>890</v>
      </c>
      <c r="K18" s="147">
        <f t="shared" si="0"/>
        <v>61810.5</v>
      </c>
      <c r="L18" s="121" t="s">
        <v>89</v>
      </c>
    </row>
    <row r="19" spans="1:12">
      <c r="A19" s="113" t="s">
        <v>44</v>
      </c>
      <c r="B19" s="144" t="s">
        <v>1</v>
      </c>
      <c r="C19" s="145">
        <v>3</v>
      </c>
      <c r="D19" s="146" t="s">
        <v>13</v>
      </c>
      <c r="E19" s="121">
        <v>1</v>
      </c>
      <c r="F19" s="115" t="s">
        <v>84</v>
      </c>
      <c r="G19" s="117">
        <v>59.07</v>
      </c>
      <c r="H19" s="117">
        <v>10.23</v>
      </c>
      <c r="I19" s="118">
        <f t="shared" si="1"/>
        <v>69.3</v>
      </c>
      <c r="J19" s="119">
        <v>900</v>
      </c>
      <c r="K19" s="147">
        <f t="shared" si="0"/>
        <v>62370</v>
      </c>
      <c r="L19" s="121" t="s">
        <v>89</v>
      </c>
    </row>
    <row r="20" spans="1:12">
      <c r="A20" s="172" t="s">
        <v>45</v>
      </c>
      <c r="B20" s="183" t="s">
        <v>1</v>
      </c>
      <c r="C20" s="182">
        <v>3</v>
      </c>
      <c r="D20" s="266" t="s">
        <v>13</v>
      </c>
      <c r="E20" s="176">
        <v>1</v>
      </c>
      <c r="F20" s="177" t="s">
        <v>170</v>
      </c>
      <c r="G20" s="178">
        <v>52.03</v>
      </c>
      <c r="H20" s="178">
        <v>9.19</v>
      </c>
      <c r="I20" s="179">
        <f t="shared" si="1"/>
        <v>61.22</v>
      </c>
      <c r="J20" s="180">
        <v>850</v>
      </c>
      <c r="K20" s="185">
        <f t="shared" si="0"/>
        <v>52037</v>
      </c>
      <c r="L20" s="176" t="s">
        <v>89</v>
      </c>
    </row>
    <row r="21" spans="1:12">
      <c r="A21" s="263" t="s">
        <v>46</v>
      </c>
      <c r="B21" s="264" t="s">
        <v>1</v>
      </c>
      <c r="C21" s="265">
        <v>4</v>
      </c>
      <c r="D21" s="266" t="s">
        <v>14</v>
      </c>
      <c r="E21" s="267">
        <v>2</v>
      </c>
      <c r="F21" s="267" t="s">
        <v>86</v>
      </c>
      <c r="G21" s="268">
        <v>82.8</v>
      </c>
      <c r="H21" s="268">
        <v>13.5</v>
      </c>
      <c r="I21" s="269">
        <f t="shared" si="1"/>
        <v>96.3</v>
      </c>
      <c r="J21" s="270">
        <v>980</v>
      </c>
      <c r="K21" s="271">
        <f t="shared" si="0"/>
        <v>94374</v>
      </c>
      <c r="L21" s="267" t="s">
        <v>89</v>
      </c>
    </row>
    <row r="22" spans="1:12" s="140" customFormat="1">
      <c r="A22" s="172" t="s">
        <v>47</v>
      </c>
      <c r="B22" s="183" t="s">
        <v>1</v>
      </c>
      <c r="C22" s="174">
        <v>4</v>
      </c>
      <c r="D22" s="186" t="s">
        <v>14</v>
      </c>
      <c r="E22" s="176">
        <v>1</v>
      </c>
      <c r="F22" s="177" t="s">
        <v>87</v>
      </c>
      <c r="G22" s="178">
        <v>57.49</v>
      </c>
      <c r="H22" s="178">
        <v>9.19</v>
      </c>
      <c r="I22" s="179">
        <f t="shared" si="1"/>
        <v>66.680000000000007</v>
      </c>
      <c r="J22" s="180">
        <v>1050</v>
      </c>
      <c r="K22" s="185">
        <f t="shared" si="0"/>
        <v>70014</v>
      </c>
      <c r="L22" s="176" t="s">
        <v>89</v>
      </c>
    </row>
    <row r="23" spans="1:12">
      <c r="A23" s="20" t="s">
        <v>48</v>
      </c>
      <c r="B23" s="80" t="s">
        <v>1</v>
      </c>
      <c r="C23" s="22">
        <v>4</v>
      </c>
      <c r="D23" s="45" t="s">
        <v>14</v>
      </c>
      <c r="E23" s="24">
        <v>1</v>
      </c>
      <c r="F23" s="25" t="s">
        <v>87</v>
      </c>
      <c r="G23" s="30">
        <v>51.25</v>
      </c>
      <c r="H23" s="30">
        <v>8.36</v>
      </c>
      <c r="I23" s="48">
        <f t="shared" si="1"/>
        <v>59.61</v>
      </c>
      <c r="J23" s="39">
        <v>1050</v>
      </c>
      <c r="K23" s="57">
        <f t="shared" si="0"/>
        <v>62590.5</v>
      </c>
      <c r="L23" s="24"/>
    </row>
    <row r="24" spans="1:12" ht="13.5" thickBot="1">
      <c r="A24" s="21" t="s">
        <v>49</v>
      </c>
      <c r="B24" s="81" t="s">
        <v>1</v>
      </c>
      <c r="C24" s="44">
        <v>4</v>
      </c>
      <c r="D24" s="50" t="s">
        <v>14</v>
      </c>
      <c r="E24" s="26" t="s">
        <v>83</v>
      </c>
      <c r="F24" s="37" t="s">
        <v>88</v>
      </c>
      <c r="G24" s="38">
        <v>43.8</v>
      </c>
      <c r="H24" s="38">
        <v>7.29</v>
      </c>
      <c r="I24" s="56">
        <f t="shared" si="1"/>
        <v>51.089999999999996</v>
      </c>
      <c r="J24" s="51">
        <v>1050</v>
      </c>
      <c r="K24" s="58">
        <f t="shared" si="0"/>
        <v>53644.499999999993</v>
      </c>
      <c r="L24" s="26"/>
    </row>
    <row r="25" spans="1:12">
      <c r="A25" s="95" t="s">
        <v>50</v>
      </c>
      <c r="B25" s="96" t="s">
        <v>2</v>
      </c>
      <c r="C25" s="97">
        <v>1</v>
      </c>
      <c r="D25" s="98" t="s">
        <v>11</v>
      </c>
      <c r="E25" s="78"/>
      <c r="F25" s="99"/>
      <c r="G25" s="100">
        <v>201.94</v>
      </c>
      <c r="H25" s="100">
        <v>34.29</v>
      </c>
      <c r="I25" s="101">
        <f t="shared" si="1"/>
        <v>236.23</v>
      </c>
      <c r="J25" s="102">
        <v>1000</v>
      </c>
      <c r="K25" s="103">
        <f t="shared" ref="K25:K35" si="2">I25*J25</f>
        <v>236230</v>
      </c>
      <c r="L25" s="78"/>
    </row>
    <row r="26" spans="1:12">
      <c r="A26" s="61" t="s">
        <v>51</v>
      </c>
      <c r="B26" s="82" t="s">
        <v>2</v>
      </c>
      <c r="C26" s="62">
        <v>1</v>
      </c>
      <c r="D26" s="63" t="s">
        <v>11</v>
      </c>
      <c r="E26" s="64"/>
      <c r="F26" s="65"/>
      <c r="G26" s="66">
        <v>29.36</v>
      </c>
      <c r="H26" s="66">
        <v>4.99</v>
      </c>
      <c r="I26" s="67">
        <f t="shared" si="1"/>
        <v>34.35</v>
      </c>
      <c r="J26" s="68" t="s">
        <v>89</v>
      </c>
      <c r="K26" s="69" t="s">
        <v>89</v>
      </c>
      <c r="L26" s="64" t="s">
        <v>169</v>
      </c>
    </row>
    <row r="27" spans="1:12">
      <c r="A27" s="113" t="s">
        <v>52</v>
      </c>
      <c r="B27" s="144" t="s">
        <v>2</v>
      </c>
      <c r="C27" s="142">
        <v>2</v>
      </c>
      <c r="D27" s="143" t="s">
        <v>12</v>
      </c>
      <c r="E27" s="121">
        <v>1</v>
      </c>
      <c r="F27" s="115" t="s">
        <v>170</v>
      </c>
      <c r="G27" s="117">
        <v>61.15</v>
      </c>
      <c r="H27" s="117">
        <v>10.59</v>
      </c>
      <c r="I27" s="118">
        <f t="shared" si="1"/>
        <v>71.739999999999995</v>
      </c>
      <c r="J27" s="119">
        <v>780</v>
      </c>
      <c r="K27" s="120">
        <f t="shared" si="2"/>
        <v>55957.2</v>
      </c>
      <c r="L27" s="121" t="s">
        <v>89</v>
      </c>
    </row>
    <row r="28" spans="1:12">
      <c r="A28" s="20" t="s">
        <v>53</v>
      </c>
      <c r="B28" s="80" t="s">
        <v>2</v>
      </c>
      <c r="C28" s="22">
        <v>2</v>
      </c>
      <c r="D28" s="29" t="s">
        <v>12</v>
      </c>
      <c r="E28" s="24">
        <v>1</v>
      </c>
      <c r="F28" s="25" t="s">
        <v>84</v>
      </c>
      <c r="G28" s="30">
        <v>63.98</v>
      </c>
      <c r="H28" s="30">
        <v>10.86</v>
      </c>
      <c r="I28" s="48">
        <f t="shared" si="1"/>
        <v>74.84</v>
      </c>
      <c r="J28" s="39">
        <v>810</v>
      </c>
      <c r="K28" s="60">
        <f t="shared" si="2"/>
        <v>60620.4</v>
      </c>
      <c r="L28" s="24"/>
    </row>
    <row r="29" spans="1:12" ht="12" customHeight="1">
      <c r="A29" s="113" t="s">
        <v>54</v>
      </c>
      <c r="B29" s="144" t="s">
        <v>2</v>
      </c>
      <c r="C29" s="142">
        <v>2</v>
      </c>
      <c r="D29" s="143" t="s">
        <v>12</v>
      </c>
      <c r="E29" s="121">
        <v>1</v>
      </c>
      <c r="F29" s="115" t="s">
        <v>84</v>
      </c>
      <c r="G29" s="117">
        <v>57.01</v>
      </c>
      <c r="H29" s="117">
        <v>9.8699999999999992</v>
      </c>
      <c r="I29" s="118">
        <f t="shared" si="1"/>
        <v>66.88</v>
      </c>
      <c r="J29" s="119">
        <v>850</v>
      </c>
      <c r="K29" s="120">
        <f t="shared" si="2"/>
        <v>56847.999999999993</v>
      </c>
      <c r="L29" s="121" t="s">
        <v>89</v>
      </c>
    </row>
    <row r="30" spans="1:12" s="161" customFormat="1">
      <c r="A30" s="70" t="s">
        <v>55</v>
      </c>
      <c r="B30" s="83" t="s">
        <v>2</v>
      </c>
      <c r="C30" s="150">
        <v>2</v>
      </c>
      <c r="D30" s="71" t="s">
        <v>12</v>
      </c>
      <c r="E30" s="72">
        <v>1</v>
      </c>
      <c r="F30" s="73" t="s">
        <v>84</v>
      </c>
      <c r="G30" s="74">
        <v>63.98</v>
      </c>
      <c r="H30" s="74">
        <v>10.86</v>
      </c>
      <c r="I30" s="75">
        <f t="shared" si="1"/>
        <v>74.84</v>
      </c>
      <c r="J30" s="77">
        <v>850</v>
      </c>
      <c r="K30" s="76">
        <f t="shared" si="2"/>
        <v>63614</v>
      </c>
      <c r="L30" s="72"/>
    </row>
    <row r="31" spans="1:12">
      <c r="A31" s="263" t="s">
        <v>56</v>
      </c>
      <c r="B31" s="264" t="s">
        <v>2</v>
      </c>
      <c r="C31" s="265">
        <v>2</v>
      </c>
      <c r="D31" s="273" t="s">
        <v>12</v>
      </c>
      <c r="E31" s="267">
        <v>1</v>
      </c>
      <c r="F31" s="274" t="s">
        <v>170</v>
      </c>
      <c r="G31" s="268">
        <v>63.3</v>
      </c>
      <c r="H31" s="268">
        <v>10.31</v>
      </c>
      <c r="I31" s="269">
        <f t="shared" si="1"/>
        <v>73.61</v>
      </c>
      <c r="J31" s="270">
        <v>750</v>
      </c>
      <c r="K31" s="275">
        <f t="shared" si="2"/>
        <v>55207.5</v>
      </c>
      <c r="L31" s="267" t="s">
        <v>89</v>
      </c>
    </row>
    <row r="32" spans="1:12">
      <c r="A32" s="20" t="s">
        <v>57</v>
      </c>
      <c r="B32" s="80" t="s">
        <v>2</v>
      </c>
      <c r="C32" s="36">
        <v>3</v>
      </c>
      <c r="D32" s="29" t="s">
        <v>13</v>
      </c>
      <c r="E32" s="24">
        <v>1</v>
      </c>
      <c r="F32" s="25" t="s">
        <v>170</v>
      </c>
      <c r="G32" s="30">
        <v>59.5</v>
      </c>
      <c r="H32" s="30">
        <v>10.51</v>
      </c>
      <c r="I32" s="48">
        <f t="shared" si="1"/>
        <v>70.010000000000005</v>
      </c>
      <c r="J32" s="39">
        <v>840</v>
      </c>
      <c r="K32" s="60">
        <f t="shared" si="2"/>
        <v>58808.4</v>
      </c>
      <c r="L32" s="24"/>
    </row>
    <row r="33" spans="1:12">
      <c r="A33" s="20" t="s">
        <v>58</v>
      </c>
      <c r="B33" s="80" t="s">
        <v>2</v>
      </c>
      <c r="C33" s="36">
        <v>3</v>
      </c>
      <c r="D33" s="29" t="s">
        <v>13</v>
      </c>
      <c r="E33" s="24">
        <v>1</v>
      </c>
      <c r="F33" s="25" t="s">
        <v>84</v>
      </c>
      <c r="G33" s="30">
        <v>62.97</v>
      </c>
      <c r="H33" s="30">
        <v>10.9</v>
      </c>
      <c r="I33" s="48">
        <f t="shared" si="1"/>
        <v>73.87</v>
      </c>
      <c r="J33" s="39">
        <v>870</v>
      </c>
      <c r="K33" s="60">
        <f t="shared" si="2"/>
        <v>64266.9</v>
      </c>
      <c r="L33" s="24"/>
    </row>
    <row r="34" spans="1:12">
      <c r="A34" s="172" t="s">
        <v>59</v>
      </c>
      <c r="B34" s="183" t="s">
        <v>2</v>
      </c>
      <c r="C34" s="182">
        <v>3</v>
      </c>
      <c r="D34" s="175" t="s">
        <v>13</v>
      </c>
      <c r="E34" s="176">
        <v>1</v>
      </c>
      <c r="F34" s="177" t="s">
        <v>84</v>
      </c>
      <c r="G34" s="268">
        <v>54.54</v>
      </c>
      <c r="H34" s="178">
        <v>9.6300000000000008</v>
      </c>
      <c r="I34" s="179">
        <f t="shared" si="1"/>
        <v>64.17</v>
      </c>
      <c r="J34" s="180">
        <v>870</v>
      </c>
      <c r="K34" s="181">
        <f t="shared" si="2"/>
        <v>55827.9</v>
      </c>
      <c r="L34" s="176" t="s">
        <v>89</v>
      </c>
    </row>
    <row r="35" spans="1:12">
      <c r="A35" s="113" t="s">
        <v>60</v>
      </c>
      <c r="B35" s="144" t="s">
        <v>2</v>
      </c>
      <c r="C35" s="145">
        <v>3</v>
      </c>
      <c r="D35" s="143" t="s">
        <v>13</v>
      </c>
      <c r="E35" s="121">
        <v>1</v>
      </c>
      <c r="F35" s="115" t="s">
        <v>84</v>
      </c>
      <c r="G35" s="117">
        <v>62.97</v>
      </c>
      <c r="H35" s="117">
        <v>10.9</v>
      </c>
      <c r="I35" s="118">
        <f t="shared" si="1"/>
        <v>73.87</v>
      </c>
      <c r="J35" s="119">
        <v>870</v>
      </c>
      <c r="K35" s="120">
        <f t="shared" si="2"/>
        <v>64266.9</v>
      </c>
      <c r="L35" s="121" t="s">
        <v>89</v>
      </c>
    </row>
    <row r="36" spans="1:12">
      <c r="A36" s="113" t="s">
        <v>61</v>
      </c>
      <c r="B36" s="144" t="s">
        <v>2</v>
      </c>
      <c r="C36" s="145">
        <v>3</v>
      </c>
      <c r="D36" s="143" t="s">
        <v>13</v>
      </c>
      <c r="E36" s="121">
        <v>1</v>
      </c>
      <c r="F36" s="115" t="s">
        <v>170</v>
      </c>
      <c r="G36" s="117">
        <v>56.52</v>
      </c>
      <c r="H36" s="117">
        <v>10.25</v>
      </c>
      <c r="I36" s="118">
        <f t="shared" si="1"/>
        <v>66.77000000000001</v>
      </c>
      <c r="J36" s="119">
        <v>750</v>
      </c>
      <c r="K36" s="120">
        <f t="shared" ref="K36:K42" si="3">I36*J36</f>
        <v>50077.500000000007</v>
      </c>
      <c r="L36" s="121" t="s">
        <v>89</v>
      </c>
    </row>
    <row r="37" spans="1:12">
      <c r="A37" s="113" t="s">
        <v>62</v>
      </c>
      <c r="B37" s="144" t="s">
        <v>2</v>
      </c>
      <c r="C37" s="142">
        <v>4</v>
      </c>
      <c r="D37" s="143" t="s">
        <v>14</v>
      </c>
      <c r="E37" s="121">
        <v>1</v>
      </c>
      <c r="F37" s="115" t="s">
        <v>170</v>
      </c>
      <c r="G37" s="117">
        <v>57.45</v>
      </c>
      <c r="H37" s="117">
        <v>10.15</v>
      </c>
      <c r="I37" s="118">
        <f t="shared" si="1"/>
        <v>67.600000000000009</v>
      </c>
      <c r="J37" s="119">
        <v>850</v>
      </c>
      <c r="K37" s="120">
        <f t="shared" si="3"/>
        <v>57460.000000000007</v>
      </c>
      <c r="L37" s="121" t="s">
        <v>89</v>
      </c>
    </row>
    <row r="38" spans="1:12">
      <c r="A38" s="134" t="s">
        <v>63</v>
      </c>
      <c r="B38" s="139" t="s">
        <v>2</v>
      </c>
      <c r="C38" s="300">
        <v>4</v>
      </c>
      <c r="D38" s="297" t="s">
        <v>14</v>
      </c>
      <c r="E38" s="135">
        <v>1</v>
      </c>
      <c r="F38" s="298" t="s">
        <v>87</v>
      </c>
      <c r="G38" s="136">
        <v>56.06</v>
      </c>
      <c r="H38" s="136">
        <v>9.7100000000000009</v>
      </c>
      <c r="I38" s="137">
        <f t="shared" si="1"/>
        <v>65.77000000000001</v>
      </c>
      <c r="J38" s="138">
        <v>950</v>
      </c>
      <c r="K38" s="299">
        <f t="shared" si="3"/>
        <v>62481.500000000007</v>
      </c>
      <c r="L38" s="135"/>
    </row>
    <row r="39" spans="1:12">
      <c r="A39" s="172" t="s">
        <v>64</v>
      </c>
      <c r="B39" s="183" t="s">
        <v>2</v>
      </c>
      <c r="C39" s="174">
        <v>4</v>
      </c>
      <c r="D39" s="175" t="s">
        <v>14</v>
      </c>
      <c r="E39" s="176">
        <v>1</v>
      </c>
      <c r="F39" s="177" t="s">
        <v>87</v>
      </c>
      <c r="G39" s="178">
        <v>54.54</v>
      </c>
      <c r="H39" s="178">
        <v>9.6300000000000008</v>
      </c>
      <c r="I39" s="179">
        <f t="shared" si="1"/>
        <v>64.17</v>
      </c>
      <c r="J39" s="180">
        <v>950</v>
      </c>
      <c r="K39" s="181">
        <f t="shared" si="3"/>
        <v>60961.5</v>
      </c>
      <c r="L39" s="176" t="s">
        <v>89</v>
      </c>
    </row>
    <row r="40" spans="1:12">
      <c r="A40" s="172" t="s">
        <v>65</v>
      </c>
      <c r="B40" s="183" t="s">
        <v>2</v>
      </c>
      <c r="C40" s="174">
        <v>4</v>
      </c>
      <c r="D40" s="175" t="s">
        <v>14</v>
      </c>
      <c r="E40" s="176">
        <v>1</v>
      </c>
      <c r="F40" s="177" t="s">
        <v>87</v>
      </c>
      <c r="G40" s="178">
        <v>56.06</v>
      </c>
      <c r="H40" s="178">
        <v>9.7100000000000009</v>
      </c>
      <c r="I40" s="179">
        <f t="shared" si="1"/>
        <v>65.77000000000001</v>
      </c>
      <c r="J40" s="180">
        <v>950</v>
      </c>
      <c r="K40" s="181">
        <f t="shared" si="3"/>
        <v>62481.500000000007</v>
      </c>
      <c r="L40" s="176" t="s">
        <v>89</v>
      </c>
    </row>
    <row r="41" spans="1:12">
      <c r="A41" s="20" t="s">
        <v>66</v>
      </c>
      <c r="B41" s="80" t="s">
        <v>2</v>
      </c>
      <c r="C41" s="22">
        <v>4</v>
      </c>
      <c r="D41" s="29" t="s">
        <v>14</v>
      </c>
      <c r="E41" s="24">
        <v>1</v>
      </c>
      <c r="F41" s="25" t="s">
        <v>170</v>
      </c>
      <c r="G41" s="30">
        <v>54.47</v>
      </c>
      <c r="H41" s="30">
        <v>9.06</v>
      </c>
      <c r="I41" s="48">
        <f t="shared" si="1"/>
        <v>63.53</v>
      </c>
      <c r="J41" s="39">
        <v>850</v>
      </c>
      <c r="K41" s="60">
        <f t="shared" si="3"/>
        <v>54000.5</v>
      </c>
      <c r="L41" s="24"/>
    </row>
    <row r="42" spans="1:12">
      <c r="A42" s="70" t="s">
        <v>67</v>
      </c>
      <c r="B42" s="83" t="s">
        <v>2</v>
      </c>
      <c r="C42" s="84">
        <v>5</v>
      </c>
      <c r="D42" s="71" t="s">
        <v>15</v>
      </c>
      <c r="E42" s="72">
        <v>3</v>
      </c>
      <c r="F42" s="73" t="s">
        <v>87</v>
      </c>
      <c r="G42" s="74">
        <v>154.41</v>
      </c>
      <c r="H42" s="74">
        <v>24.68</v>
      </c>
      <c r="I42" s="75">
        <f t="shared" si="1"/>
        <v>179.09</v>
      </c>
      <c r="J42" s="77">
        <v>1000</v>
      </c>
      <c r="K42" s="76">
        <f t="shared" si="3"/>
        <v>179090</v>
      </c>
      <c r="L42" s="72"/>
    </row>
    <row r="43" spans="1:12" ht="13.5" thickBot="1">
      <c r="A43" s="85" t="s">
        <v>68</v>
      </c>
      <c r="B43" s="86" t="s">
        <v>2</v>
      </c>
      <c r="C43" s="87">
        <v>5</v>
      </c>
      <c r="D43" s="88" t="s">
        <v>15</v>
      </c>
      <c r="E43" s="89">
        <v>3</v>
      </c>
      <c r="F43" s="90" t="s">
        <v>87</v>
      </c>
      <c r="G43" s="91">
        <v>151.43</v>
      </c>
      <c r="H43" s="91">
        <v>24.94</v>
      </c>
      <c r="I43" s="92">
        <f t="shared" si="1"/>
        <v>176.37</v>
      </c>
      <c r="J43" s="93">
        <v>1000</v>
      </c>
      <c r="K43" s="94">
        <f t="shared" ref="K43:K55" si="4">I43*J43</f>
        <v>176370</v>
      </c>
      <c r="L43" s="89"/>
    </row>
    <row r="44" spans="1:12">
      <c r="A44" s="104" t="s">
        <v>69</v>
      </c>
      <c r="B44" s="105" t="s">
        <v>3</v>
      </c>
      <c r="C44" s="106">
        <v>1</v>
      </c>
      <c r="D44" s="107" t="s">
        <v>11</v>
      </c>
      <c r="E44" s="79"/>
      <c r="F44" s="108"/>
      <c r="G44" s="109">
        <v>229.36</v>
      </c>
      <c r="H44" s="109">
        <v>38.94</v>
      </c>
      <c r="I44" s="110">
        <f>G44+H44</f>
        <v>268.3</v>
      </c>
      <c r="J44" s="111">
        <v>850</v>
      </c>
      <c r="K44" s="112">
        <f t="shared" si="4"/>
        <v>228055</v>
      </c>
      <c r="L44" s="79"/>
    </row>
    <row r="45" spans="1:12">
      <c r="A45" s="263" t="s">
        <v>70</v>
      </c>
      <c r="B45" s="264" t="s">
        <v>3</v>
      </c>
      <c r="C45" s="265">
        <v>2</v>
      </c>
      <c r="D45" s="273" t="s">
        <v>12</v>
      </c>
      <c r="E45" s="267">
        <v>1</v>
      </c>
      <c r="F45" s="274" t="s">
        <v>84</v>
      </c>
      <c r="G45" s="268">
        <v>55.45</v>
      </c>
      <c r="H45" s="268">
        <v>9.41</v>
      </c>
      <c r="I45" s="269">
        <f t="shared" si="1"/>
        <v>64.86</v>
      </c>
      <c r="J45" s="270">
        <v>840</v>
      </c>
      <c r="K45" s="275">
        <f t="shared" si="4"/>
        <v>54482.400000000001</v>
      </c>
      <c r="L45" s="267" t="s">
        <v>89</v>
      </c>
    </row>
    <row r="46" spans="1:12" s="140" customFormat="1">
      <c r="A46" s="172" t="s">
        <v>71</v>
      </c>
      <c r="B46" s="183" t="s">
        <v>3</v>
      </c>
      <c r="C46" s="174">
        <v>2</v>
      </c>
      <c r="D46" s="175" t="s">
        <v>12</v>
      </c>
      <c r="E46" s="176">
        <v>2</v>
      </c>
      <c r="F46" s="177" t="s">
        <v>84</v>
      </c>
      <c r="G46" s="178">
        <v>99.65</v>
      </c>
      <c r="H46" s="178">
        <v>17.25</v>
      </c>
      <c r="I46" s="179">
        <f t="shared" si="1"/>
        <v>116.9</v>
      </c>
      <c r="J46" s="180">
        <v>800</v>
      </c>
      <c r="K46" s="181">
        <f t="shared" si="4"/>
        <v>93520</v>
      </c>
      <c r="L46" s="176" t="s">
        <v>89</v>
      </c>
    </row>
    <row r="47" spans="1:12">
      <c r="A47" s="113" t="s">
        <v>72</v>
      </c>
      <c r="B47" s="144" t="s">
        <v>3</v>
      </c>
      <c r="C47" s="142">
        <v>2</v>
      </c>
      <c r="D47" s="143" t="s">
        <v>12</v>
      </c>
      <c r="E47" s="121">
        <v>1</v>
      </c>
      <c r="F47" s="115" t="s">
        <v>84</v>
      </c>
      <c r="G47" s="117">
        <v>62.3</v>
      </c>
      <c r="H47" s="117">
        <v>10.57</v>
      </c>
      <c r="I47" s="118">
        <f t="shared" si="1"/>
        <v>72.87</v>
      </c>
      <c r="J47" s="119">
        <v>830</v>
      </c>
      <c r="K47" s="120">
        <f t="shared" si="4"/>
        <v>60482.100000000006</v>
      </c>
      <c r="L47" s="121" t="s">
        <v>89</v>
      </c>
    </row>
    <row r="48" spans="1:12">
      <c r="A48" s="113" t="s">
        <v>73</v>
      </c>
      <c r="B48" s="144" t="s">
        <v>3</v>
      </c>
      <c r="C48" s="142">
        <v>2</v>
      </c>
      <c r="D48" s="143" t="s">
        <v>12</v>
      </c>
      <c r="E48" s="121">
        <v>1</v>
      </c>
      <c r="F48" s="115" t="s">
        <v>170</v>
      </c>
      <c r="G48" s="117">
        <v>55.35</v>
      </c>
      <c r="H48" s="117">
        <v>9.02</v>
      </c>
      <c r="I48" s="118">
        <f t="shared" si="1"/>
        <v>64.37</v>
      </c>
      <c r="J48" s="119">
        <v>800</v>
      </c>
      <c r="K48" s="120">
        <f t="shared" si="4"/>
        <v>51496</v>
      </c>
      <c r="L48" s="121" t="s">
        <v>89</v>
      </c>
    </row>
    <row r="49" spans="1:12">
      <c r="A49" s="113" t="s">
        <v>74</v>
      </c>
      <c r="B49" s="144" t="s">
        <v>3</v>
      </c>
      <c r="C49" s="145">
        <v>3</v>
      </c>
      <c r="D49" s="143" t="s">
        <v>13</v>
      </c>
      <c r="E49" s="121">
        <v>1</v>
      </c>
      <c r="F49" s="115" t="s">
        <v>84</v>
      </c>
      <c r="G49" s="117">
        <v>55.57</v>
      </c>
      <c r="H49" s="117">
        <v>9.6199999999999992</v>
      </c>
      <c r="I49" s="118">
        <f t="shared" si="1"/>
        <v>65.19</v>
      </c>
      <c r="J49" s="119">
        <v>900</v>
      </c>
      <c r="K49" s="120">
        <f t="shared" si="4"/>
        <v>58671</v>
      </c>
      <c r="L49" s="121" t="s">
        <v>89</v>
      </c>
    </row>
    <row r="50" spans="1:12">
      <c r="A50" s="263" t="s">
        <v>75</v>
      </c>
      <c r="B50" s="264" t="s">
        <v>3</v>
      </c>
      <c r="C50" s="276">
        <v>3</v>
      </c>
      <c r="D50" s="273" t="s">
        <v>13</v>
      </c>
      <c r="E50" s="267">
        <v>2</v>
      </c>
      <c r="F50" s="274" t="s">
        <v>84</v>
      </c>
      <c r="G50" s="268">
        <v>83.76</v>
      </c>
      <c r="H50" s="268">
        <v>14.79</v>
      </c>
      <c r="I50" s="269">
        <f t="shared" si="1"/>
        <v>98.550000000000011</v>
      </c>
      <c r="J50" s="270">
        <v>900</v>
      </c>
      <c r="K50" s="275">
        <f t="shared" si="4"/>
        <v>88695.000000000015</v>
      </c>
      <c r="L50" s="267" t="s">
        <v>89</v>
      </c>
    </row>
    <row r="51" spans="1:12">
      <c r="A51" s="172" t="s">
        <v>76</v>
      </c>
      <c r="B51" s="183" t="s">
        <v>3</v>
      </c>
      <c r="C51" s="182">
        <v>3</v>
      </c>
      <c r="D51" s="175" t="s">
        <v>13</v>
      </c>
      <c r="E51" s="176">
        <v>1</v>
      </c>
      <c r="F51" s="177" t="s">
        <v>84</v>
      </c>
      <c r="G51" s="178">
        <v>60.62</v>
      </c>
      <c r="H51" s="178">
        <v>10.5</v>
      </c>
      <c r="I51" s="179">
        <f t="shared" si="1"/>
        <v>71.12</v>
      </c>
      <c r="J51" s="180">
        <v>900</v>
      </c>
      <c r="K51" s="181">
        <f t="shared" si="4"/>
        <v>64008.000000000007</v>
      </c>
      <c r="L51" s="176" t="s">
        <v>89</v>
      </c>
    </row>
    <row r="52" spans="1:12">
      <c r="A52" s="113" t="s">
        <v>77</v>
      </c>
      <c r="B52" s="144" t="s">
        <v>3</v>
      </c>
      <c r="C52" s="121">
        <v>3</v>
      </c>
      <c r="D52" s="143" t="s">
        <v>13</v>
      </c>
      <c r="E52" s="121">
        <v>1</v>
      </c>
      <c r="F52" s="115" t="s">
        <v>170</v>
      </c>
      <c r="G52" s="117">
        <v>53.68</v>
      </c>
      <c r="H52" s="117">
        <v>8.92</v>
      </c>
      <c r="I52" s="118">
        <f t="shared" si="1"/>
        <v>62.6</v>
      </c>
      <c r="J52" s="119">
        <v>800</v>
      </c>
      <c r="K52" s="120">
        <f t="shared" si="4"/>
        <v>50080</v>
      </c>
      <c r="L52" s="121" t="s">
        <v>89</v>
      </c>
    </row>
    <row r="53" spans="1:12">
      <c r="A53" s="113" t="s">
        <v>78</v>
      </c>
      <c r="B53" s="144" t="s">
        <v>3</v>
      </c>
      <c r="C53" s="142">
        <v>4</v>
      </c>
      <c r="D53" s="143" t="s">
        <v>14</v>
      </c>
      <c r="E53" s="121">
        <v>1</v>
      </c>
      <c r="F53" s="115" t="s">
        <v>87</v>
      </c>
      <c r="G53" s="117">
        <v>47.69</v>
      </c>
      <c r="H53" s="117">
        <v>7.78</v>
      </c>
      <c r="I53" s="118">
        <f t="shared" si="1"/>
        <v>55.47</v>
      </c>
      <c r="J53" s="119">
        <v>1050</v>
      </c>
      <c r="K53" s="120">
        <f t="shared" si="4"/>
        <v>58243.5</v>
      </c>
      <c r="L53" s="121" t="s">
        <v>89</v>
      </c>
    </row>
    <row r="54" spans="1:12">
      <c r="A54" s="113" t="s">
        <v>79</v>
      </c>
      <c r="B54" s="144" t="s">
        <v>3</v>
      </c>
      <c r="C54" s="142">
        <v>4</v>
      </c>
      <c r="D54" s="143" t="s">
        <v>14</v>
      </c>
      <c r="E54" s="121">
        <v>2</v>
      </c>
      <c r="F54" s="115" t="s">
        <v>87</v>
      </c>
      <c r="G54" s="117">
        <v>81.8</v>
      </c>
      <c r="H54" s="117">
        <v>13.87</v>
      </c>
      <c r="I54" s="118">
        <f t="shared" si="1"/>
        <v>95.67</v>
      </c>
      <c r="J54" s="119">
        <v>1050</v>
      </c>
      <c r="K54" s="120">
        <f t="shared" si="4"/>
        <v>100453.5</v>
      </c>
      <c r="L54" s="121" t="s">
        <v>89</v>
      </c>
    </row>
    <row r="55" spans="1:12">
      <c r="A55" s="113" t="s">
        <v>80</v>
      </c>
      <c r="B55" s="144" t="s">
        <v>3</v>
      </c>
      <c r="C55" s="142">
        <v>4</v>
      </c>
      <c r="D55" s="143" t="s">
        <v>14</v>
      </c>
      <c r="E55" s="121">
        <v>1</v>
      </c>
      <c r="F55" s="115" t="s">
        <v>87</v>
      </c>
      <c r="G55" s="117">
        <v>52.29</v>
      </c>
      <c r="H55" s="117">
        <v>8.5299999999999994</v>
      </c>
      <c r="I55" s="118">
        <f t="shared" si="1"/>
        <v>60.82</v>
      </c>
      <c r="J55" s="119">
        <v>1050</v>
      </c>
      <c r="K55" s="120">
        <f t="shared" si="4"/>
        <v>63861</v>
      </c>
      <c r="L55" s="121" t="s">
        <v>89</v>
      </c>
    </row>
    <row r="56" spans="1:12" ht="13.5" thickBot="1">
      <c r="A56" s="122" t="s">
        <v>81</v>
      </c>
      <c r="B56" s="184" t="s">
        <v>3</v>
      </c>
      <c r="C56" s="124">
        <v>4</v>
      </c>
      <c r="D56" s="125" t="s">
        <v>14</v>
      </c>
      <c r="E56" s="132" t="s">
        <v>83</v>
      </c>
      <c r="F56" s="127" t="s">
        <v>170</v>
      </c>
      <c r="G56" s="128">
        <v>42.73</v>
      </c>
      <c r="H56" s="128">
        <v>6.69</v>
      </c>
      <c r="I56" s="129">
        <f>G56+H56</f>
        <v>49.419999999999995</v>
      </c>
      <c r="J56" s="130">
        <v>850</v>
      </c>
      <c r="K56" s="131">
        <f>I56*J56</f>
        <v>42006.999999999993</v>
      </c>
      <c r="L56" s="132" t="s">
        <v>89</v>
      </c>
    </row>
    <row r="57" spans="1:12">
      <c r="K57" s="54"/>
    </row>
    <row r="58" spans="1:12" ht="27" customHeight="1">
      <c r="A58" s="35" t="s">
        <v>82</v>
      </c>
      <c r="B58" s="31"/>
      <c r="C58" s="31"/>
      <c r="D58" s="32"/>
      <c r="E58" s="31"/>
      <c r="F58" s="31"/>
      <c r="G58" s="33"/>
      <c r="H58" s="33"/>
      <c r="I58" s="34"/>
    </row>
    <row r="59" spans="1:12">
      <c r="A59" s="31"/>
      <c r="B59" s="31"/>
      <c r="C59" s="31"/>
      <c r="D59" s="32"/>
      <c r="E59" s="31"/>
      <c r="F59" s="31"/>
      <c r="G59" s="33"/>
      <c r="H59" s="33"/>
      <c r="I59" s="34"/>
    </row>
  </sheetData>
  <autoFilter ref="A4:L56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3"/>
  <sheetViews>
    <sheetView topLeftCell="A16" zoomScaleNormal="100" zoomScaleSheetLayoutView="100" workbookViewId="0">
      <selection activeCell="N31" sqref="N31"/>
    </sheetView>
  </sheetViews>
  <sheetFormatPr defaultRowHeight="12.75"/>
  <cols>
    <col min="1" max="1" width="18.85546875" style="3" customWidth="1"/>
    <col min="2" max="2" width="9.7109375" style="3" customWidth="1"/>
    <col min="3" max="3" width="10.7109375" style="3" customWidth="1"/>
    <col min="4" max="4" width="13.85546875" style="4" customWidth="1"/>
    <col min="5" max="5" width="9.5703125" style="3" customWidth="1"/>
    <col min="6" max="6" width="14.28515625" style="3" customWidth="1"/>
    <col min="7" max="7" width="12.85546875" style="6" customWidth="1"/>
    <col min="8" max="8" width="12.7109375" style="6" customWidth="1"/>
    <col min="9" max="9" width="14" style="6" bestFit="1" customWidth="1"/>
    <col min="10" max="11" width="15" style="5" customWidth="1"/>
    <col min="12" max="12" width="14.5703125" style="3" customWidth="1"/>
    <col min="13" max="16384" width="9.140625" style="3"/>
  </cols>
  <sheetData>
    <row r="1" spans="1:12" ht="26.25" customHeight="1">
      <c r="A1" s="330" t="s">
        <v>167</v>
      </c>
      <c r="B1" s="331"/>
      <c r="C1" s="331"/>
      <c r="D1" s="332"/>
      <c r="E1" s="331"/>
      <c r="F1" s="331"/>
      <c r="G1" s="331"/>
      <c r="H1" s="331"/>
      <c r="I1" s="331"/>
      <c r="J1" s="333"/>
      <c r="K1" s="333"/>
      <c r="L1" s="334"/>
    </row>
    <row r="2" spans="1:12" ht="17.25" customHeight="1">
      <c r="A2" s="335" t="s">
        <v>18</v>
      </c>
      <c r="B2" s="336" t="s">
        <v>19</v>
      </c>
      <c r="C2" s="336" t="s">
        <v>20</v>
      </c>
      <c r="D2" s="337" t="s">
        <v>21</v>
      </c>
      <c r="E2" s="336" t="s">
        <v>22</v>
      </c>
      <c r="F2" s="336" t="s">
        <v>23</v>
      </c>
      <c r="G2" s="338" t="s">
        <v>24</v>
      </c>
      <c r="H2" s="338" t="s">
        <v>25</v>
      </c>
      <c r="I2" s="338" t="s">
        <v>26</v>
      </c>
      <c r="J2" s="8" t="s">
        <v>27</v>
      </c>
      <c r="K2" s="11" t="s">
        <v>28</v>
      </c>
      <c r="L2" s="329" t="s">
        <v>29</v>
      </c>
    </row>
    <row r="3" spans="1:12" ht="23.25" customHeight="1">
      <c r="A3" s="335"/>
      <c r="B3" s="336"/>
      <c r="C3" s="336"/>
      <c r="D3" s="337"/>
      <c r="E3" s="336"/>
      <c r="F3" s="336"/>
      <c r="G3" s="338"/>
      <c r="H3" s="338"/>
      <c r="I3" s="338"/>
      <c r="J3" s="9" t="s">
        <v>0</v>
      </c>
      <c r="K3" s="12" t="s">
        <v>0</v>
      </c>
      <c r="L3" s="329"/>
    </row>
    <row r="4" spans="1:12" ht="13.5" thickBot="1">
      <c r="A4" s="13">
        <v>1</v>
      </c>
      <c r="B4" s="14">
        <v>2</v>
      </c>
      <c r="C4" s="14">
        <v>3</v>
      </c>
      <c r="D4" s="15" t="s">
        <v>8</v>
      </c>
      <c r="E4" s="14">
        <v>5</v>
      </c>
      <c r="F4" s="14">
        <v>6</v>
      </c>
      <c r="G4" s="16">
        <v>7</v>
      </c>
      <c r="H4" s="16">
        <v>8</v>
      </c>
      <c r="I4" s="16" t="s">
        <v>9</v>
      </c>
      <c r="J4" s="10">
        <v>10</v>
      </c>
      <c r="K4" s="17" t="s">
        <v>16</v>
      </c>
      <c r="L4" s="18">
        <v>12</v>
      </c>
    </row>
    <row r="5" spans="1:12">
      <c r="A5" s="162" t="s">
        <v>90</v>
      </c>
      <c r="B5" s="163" t="s">
        <v>5</v>
      </c>
      <c r="C5" s="164">
        <v>1</v>
      </c>
      <c r="D5" s="165" t="s">
        <v>4</v>
      </c>
      <c r="E5" s="166"/>
      <c r="F5" s="167"/>
      <c r="G5" s="168">
        <v>126.64</v>
      </c>
      <c r="H5" s="168">
        <v>21.5</v>
      </c>
      <c r="I5" s="169">
        <f>G5+H5</f>
        <v>148.13999999999999</v>
      </c>
      <c r="J5" s="170">
        <v>850</v>
      </c>
      <c r="K5" s="171">
        <f t="shared" ref="K5:K15" si="0">J5*I5</f>
        <v>125918.99999999999</v>
      </c>
      <c r="L5" s="162" t="s">
        <v>89</v>
      </c>
    </row>
    <row r="6" spans="1:12">
      <c r="A6" s="113" t="s">
        <v>91</v>
      </c>
      <c r="B6" s="114" t="s">
        <v>5</v>
      </c>
      <c r="C6" s="145">
        <v>1</v>
      </c>
      <c r="D6" s="143" t="s">
        <v>4</v>
      </c>
      <c r="E6" s="121"/>
      <c r="F6" s="115"/>
      <c r="G6" s="117">
        <v>22.07</v>
      </c>
      <c r="H6" s="117">
        <v>3.75</v>
      </c>
      <c r="I6" s="118">
        <f>G6+H6</f>
        <v>25.82</v>
      </c>
      <c r="J6" s="119">
        <v>850</v>
      </c>
      <c r="K6" s="120">
        <f t="shared" si="0"/>
        <v>21947</v>
      </c>
      <c r="L6" s="113" t="s">
        <v>89</v>
      </c>
    </row>
    <row r="7" spans="1:12">
      <c r="A7" s="113" t="s">
        <v>92</v>
      </c>
      <c r="B7" s="114" t="s">
        <v>5</v>
      </c>
      <c r="C7" s="145">
        <v>1</v>
      </c>
      <c r="D7" s="143" t="s">
        <v>4</v>
      </c>
      <c r="E7" s="121">
        <v>1</v>
      </c>
      <c r="F7" s="115" t="s">
        <v>84</v>
      </c>
      <c r="G7" s="117">
        <v>59.32</v>
      </c>
      <c r="H7" s="117">
        <v>9.75</v>
      </c>
      <c r="I7" s="118">
        <f>G7+H7</f>
        <v>69.069999999999993</v>
      </c>
      <c r="J7" s="119">
        <v>840</v>
      </c>
      <c r="K7" s="120">
        <f t="shared" si="0"/>
        <v>58018.799999999996</v>
      </c>
      <c r="L7" s="113" t="s">
        <v>89</v>
      </c>
    </row>
    <row r="8" spans="1:12">
      <c r="A8" s="263" t="s">
        <v>93</v>
      </c>
      <c r="B8" s="272" t="s">
        <v>5</v>
      </c>
      <c r="C8" s="276">
        <v>1</v>
      </c>
      <c r="D8" s="273" t="s">
        <v>4</v>
      </c>
      <c r="E8" s="267">
        <v>1</v>
      </c>
      <c r="F8" s="274" t="s">
        <v>84</v>
      </c>
      <c r="G8" s="268">
        <v>55.52</v>
      </c>
      <c r="H8" s="268">
        <v>8.77</v>
      </c>
      <c r="I8" s="269">
        <f t="shared" ref="I8:I72" si="1">G8+H8</f>
        <v>64.290000000000006</v>
      </c>
      <c r="J8" s="270">
        <v>840</v>
      </c>
      <c r="K8" s="275">
        <f t="shared" si="0"/>
        <v>54003.600000000006</v>
      </c>
      <c r="L8" s="263" t="s">
        <v>89</v>
      </c>
    </row>
    <row r="9" spans="1:12">
      <c r="A9" s="134" t="s">
        <v>94</v>
      </c>
      <c r="B9" s="295" t="s">
        <v>5</v>
      </c>
      <c r="C9" s="300">
        <v>2</v>
      </c>
      <c r="D9" s="297" t="s">
        <v>12</v>
      </c>
      <c r="E9" s="135">
        <v>1</v>
      </c>
      <c r="F9" s="298" t="s">
        <v>170</v>
      </c>
      <c r="G9" s="136">
        <v>55.35</v>
      </c>
      <c r="H9" s="136">
        <v>9.02</v>
      </c>
      <c r="I9" s="137">
        <f t="shared" si="1"/>
        <v>64.37</v>
      </c>
      <c r="J9" s="138">
        <v>800</v>
      </c>
      <c r="K9" s="299">
        <f t="shared" si="0"/>
        <v>51496</v>
      </c>
      <c r="L9" s="134"/>
    </row>
    <row r="10" spans="1:12">
      <c r="A10" s="134" t="s">
        <v>95</v>
      </c>
      <c r="B10" s="295" t="s">
        <v>5</v>
      </c>
      <c r="C10" s="300">
        <v>2</v>
      </c>
      <c r="D10" s="297" t="s">
        <v>12</v>
      </c>
      <c r="E10" s="135">
        <v>1</v>
      </c>
      <c r="F10" s="298" t="s">
        <v>170</v>
      </c>
      <c r="G10" s="136">
        <v>59.05</v>
      </c>
      <c r="H10" s="136">
        <v>9.6199999999999992</v>
      </c>
      <c r="I10" s="137">
        <f t="shared" si="1"/>
        <v>68.67</v>
      </c>
      <c r="J10" s="138">
        <v>800</v>
      </c>
      <c r="K10" s="299">
        <f t="shared" si="0"/>
        <v>54936</v>
      </c>
      <c r="L10" s="134"/>
    </row>
    <row r="11" spans="1:12">
      <c r="A11" s="113" t="s">
        <v>96</v>
      </c>
      <c r="B11" s="114" t="s">
        <v>5</v>
      </c>
      <c r="C11" s="142">
        <v>2</v>
      </c>
      <c r="D11" s="143" t="s">
        <v>12</v>
      </c>
      <c r="E11" s="121">
        <v>1</v>
      </c>
      <c r="F11" s="115" t="s">
        <v>84</v>
      </c>
      <c r="G11" s="117">
        <v>56.8</v>
      </c>
      <c r="H11" s="117">
        <v>10.02</v>
      </c>
      <c r="I11" s="118">
        <f t="shared" si="1"/>
        <v>66.819999999999993</v>
      </c>
      <c r="J11" s="119">
        <v>870</v>
      </c>
      <c r="K11" s="120">
        <f t="shared" si="0"/>
        <v>58133.399999999994</v>
      </c>
      <c r="L11" s="113" t="s">
        <v>89</v>
      </c>
    </row>
    <row r="12" spans="1:12">
      <c r="A12" s="172" t="s">
        <v>97</v>
      </c>
      <c r="B12" s="173" t="s">
        <v>5</v>
      </c>
      <c r="C12" s="174">
        <v>2</v>
      </c>
      <c r="D12" s="175" t="s">
        <v>12</v>
      </c>
      <c r="E12" s="176" t="s">
        <v>83</v>
      </c>
      <c r="F12" s="177" t="s">
        <v>84</v>
      </c>
      <c r="G12" s="178">
        <v>43.19</v>
      </c>
      <c r="H12" s="178">
        <v>7.62</v>
      </c>
      <c r="I12" s="179">
        <f t="shared" si="1"/>
        <v>50.809999999999995</v>
      </c>
      <c r="J12" s="180">
        <v>870</v>
      </c>
      <c r="K12" s="181">
        <f t="shared" si="0"/>
        <v>44204.7</v>
      </c>
      <c r="L12" s="172" t="s">
        <v>89</v>
      </c>
    </row>
    <row r="13" spans="1:12">
      <c r="A13" s="113" t="s">
        <v>98</v>
      </c>
      <c r="B13" s="114" t="s">
        <v>5</v>
      </c>
      <c r="C13" s="142">
        <v>2</v>
      </c>
      <c r="D13" s="143" t="s">
        <v>12</v>
      </c>
      <c r="E13" s="121">
        <v>2</v>
      </c>
      <c r="F13" s="115" t="s">
        <v>84</v>
      </c>
      <c r="G13" s="117">
        <v>86.75</v>
      </c>
      <c r="H13" s="117">
        <v>15.62</v>
      </c>
      <c r="I13" s="118">
        <f t="shared" si="1"/>
        <v>102.37</v>
      </c>
      <c r="J13" s="119">
        <v>870</v>
      </c>
      <c r="K13" s="120">
        <f t="shared" si="0"/>
        <v>89061.900000000009</v>
      </c>
      <c r="L13" s="113" t="s">
        <v>89</v>
      </c>
    </row>
    <row r="14" spans="1:12">
      <c r="A14" s="113" t="s">
        <v>99</v>
      </c>
      <c r="B14" s="114" t="s">
        <v>5</v>
      </c>
      <c r="C14" s="142">
        <v>2</v>
      </c>
      <c r="D14" s="143" t="s">
        <v>12</v>
      </c>
      <c r="E14" s="121">
        <v>1</v>
      </c>
      <c r="F14" s="115" t="s">
        <v>84</v>
      </c>
      <c r="G14" s="117">
        <v>55.59</v>
      </c>
      <c r="H14" s="117">
        <v>9.6300000000000008</v>
      </c>
      <c r="I14" s="118">
        <f t="shared" si="1"/>
        <v>65.22</v>
      </c>
      <c r="J14" s="119">
        <v>870</v>
      </c>
      <c r="K14" s="120">
        <f t="shared" si="0"/>
        <v>56741.4</v>
      </c>
      <c r="L14" s="113" t="s">
        <v>89</v>
      </c>
    </row>
    <row r="15" spans="1:12">
      <c r="A15" s="263" t="s">
        <v>100</v>
      </c>
      <c r="B15" s="272" t="s">
        <v>5</v>
      </c>
      <c r="C15" s="276">
        <v>3</v>
      </c>
      <c r="D15" s="273" t="s">
        <v>13</v>
      </c>
      <c r="E15" s="267">
        <v>1</v>
      </c>
      <c r="F15" s="274" t="s">
        <v>170</v>
      </c>
      <c r="G15" s="268">
        <v>54.1</v>
      </c>
      <c r="H15" s="268">
        <v>8.99</v>
      </c>
      <c r="I15" s="269">
        <f t="shared" si="1"/>
        <v>63.09</v>
      </c>
      <c r="J15" s="270">
        <v>830</v>
      </c>
      <c r="K15" s="275">
        <f t="shared" si="0"/>
        <v>52364.700000000004</v>
      </c>
      <c r="L15" s="263" t="s">
        <v>89</v>
      </c>
    </row>
    <row r="16" spans="1:12">
      <c r="A16" s="113" t="s">
        <v>101</v>
      </c>
      <c r="B16" s="114" t="s">
        <v>5</v>
      </c>
      <c r="C16" s="145">
        <v>3</v>
      </c>
      <c r="D16" s="143" t="s">
        <v>13</v>
      </c>
      <c r="E16" s="121">
        <v>1</v>
      </c>
      <c r="F16" s="115" t="s">
        <v>170</v>
      </c>
      <c r="G16" s="117">
        <v>57.8</v>
      </c>
      <c r="H16" s="117">
        <v>9.61</v>
      </c>
      <c r="I16" s="118">
        <f t="shared" si="1"/>
        <v>67.41</v>
      </c>
      <c r="J16" s="119">
        <v>830</v>
      </c>
      <c r="K16" s="120">
        <f t="shared" ref="K16:K28" si="2">J16*I16</f>
        <v>55950.299999999996</v>
      </c>
      <c r="L16" s="113" t="s">
        <v>89</v>
      </c>
    </row>
    <row r="17" spans="1:12">
      <c r="A17" s="263" t="s">
        <v>102</v>
      </c>
      <c r="B17" s="272" t="s">
        <v>5</v>
      </c>
      <c r="C17" s="276">
        <v>3</v>
      </c>
      <c r="D17" s="273" t="s">
        <v>13</v>
      </c>
      <c r="E17" s="267">
        <v>1</v>
      </c>
      <c r="F17" s="274" t="s">
        <v>84</v>
      </c>
      <c r="G17" s="268">
        <v>56.8</v>
      </c>
      <c r="H17" s="268">
        <v>9.6300000000000008</v>
      </c>
      <c r="I17" s="269">
        <f t="shared" si="1"/>
        <v>66.429999999999993</v>
      </c>
      <c r="J17" s="270">
        <v>900</v>
      </c>
      <c r="K17" s="275">
        <f t="shared" si="2"/>
        <v>59786.999999999993</v>
      </c>
      <c r="L17" s="263" t="s">
        <v>89</v>
      </c>
    </row>
    <row r="18" spans="1:12" s="141" customFormat="1">
      <c r="A18" s="113" t="s">
        <v>103</v>
      </c>
      <c r="B18" s="114" t="s">
        <v>5</v>
      </c>
      <c r="C18" s="145">
        <v>3</v>
      </c>
      <c r="D18" s="143" t="s">
        <v>13</v>
      </c>
      <c r="E18" s="121" t="s">
        <v>83</v>
      </c>
      <c r="F18" s="115" t="s">
        <v>84</v>
      </c>
      <c r="G18" s="117">
        <v>44.27</v>
      </c>
      <c r="H18" s="117">
        <v>7.97</v>
      </c>
      <c r="I18" s="118">
        <f t="shared" si="1"/>
        <v>52.24</v>
      </c>
      <c r="J18" s="119">
        <v>890</v>
      </c>
      <c r="K18" s="120">
        <f t="shared" si="2"/>
        <v>46493.599999999999</v>
      </c>
      <c r="L18" s="113" t="s">
        <v>89</v>
      </c>
    </row>
    <row r="19" spans="1:12">
      <c r="A19" s="113" t="s">
        <v>104</v>
      </c>
      <c r="B19" s="114" t="s">
        <v>5</v>
      </c>
      <c r="C19" s="145">
        <v>3</v>
      </c>
      <c r="D19" s="143" t="s">
        <v>13</v>
      </c>
      <c r="E19" s="121">
        <v>2</v>
      </c>
      <c r="F19" s="115" t="s">
        <v>84</v>
      </c>
      <c r="G19" s="117">
        <v>81.8</v>
      </c>
      <c r="H19" s="117">
        <v>14.73</v>
      </c>
      <c r="I19" s="118">
        <f t="shared" si="1"/>
        <v>96.53</v>
      </c>
      <c r="J19" s="119">
        <v>900</v>
      </c>
      <c r="K19" s="120">
        <f t="shared" si="2"/>
        <v>86877</v>
      </c>
      <c r="L19" s="113" t="s">
        <v>89</v>
      </c>
    </row>
    <row r="20" spans="1:12">
      <c r="A20" s="172" t="s">
        <v>105</v>
      </c>
      <c r="B20" s="173" t="s">
        <v>5</v>
      </c>
      <c r="C20" s="182">
        <v>3</v>
      </c>
      <c r="D20" s="175" t="s">
        <v>13</v>
      </c>
      <c r="E20" s="176">
        <v>1</v>
      </c>
      <c r="F20" s="177" t="s">
        <v>84</v>
      </c>
      <c r="G20" s="178">
        <v>55.59</v>
      </c>
      <c r="H20" s="178">
        <v>9.6300000000000008</v>
      </c>
      <c r="I20" s="179">
        <f t="shared" si="1"/>
        <v>65.22</v>
      </c>
      <c r="J20" s="180">
        <v>890</v>
      </c>
      <c r="K20" s="181">
        <f t="shared" si="2"/>
        <v>58045.799999999996</v>
      </c>
      <c r="L20" s="172" t="s">
        <v>89</v>
      </c>
    </row>
    <row r="21" spans="1:12">
      <c r="A21" s="263" t="s">
        <v>106</v>
      </c>
      <c r="B21" s="272" t="s">
        <v>5</v>
      </c>
      <c r="C21" s="265">
        <v>4</v>
      </c>
      <c r="D21" s="273" t="s">
        <v>14</v>
      </c>
      <c r="E21" s="267">
        <v>1</v>
      </c>
      <c r="F21" s="274" t="s">
        <v>170</v>
      </c>
      <c r="G21" s="268">
        <v>53.12</v>
      </c>
      <c r="H21" s="268">
        <v>8.83</v>
      </c>
      <c r="I21" s="269">
        <f t="shared" si="1"/>
        <v>61.949999999999996</v>
      </c>
      <c r="J21" s="270">
        <v>840</v>
      </c>
      <c r="K21" s="275">
        <f t="shared" si="2"/>
        <v>52038</v>
      </c>
      <c r="L21" s="263" t="s">
        <v>89</v>
      </c>
    </row>
    <row r="22" spans="1:12">
      <c r="A22" s="263" t="s">
        <v>107</v>
      </c>
      <c r="B22" s="272" t="s">
        <v>5</v>
      </c>
      <c r="C22" s="265">
        <v>4</v>
      </c>
      <c r="D22" s="273" t="s">
        <v>14</v>
      </c>
      <c r="E22" s="267">
        <v>2</v>
      </c>
      <c r="F22" s="274" t="s">
        <v>87</v>
      </c>
      <c r="G22" s="268">
        <v>100.45</v>
      </c>
      <c r="H22" s="268">
        <v>17.170000000000002</v>
      </c>
      <c r="I22" s="269">
        <f t="shared" si="1"/>
        <v>117.62</v>
      </c>
      <c r="J22" s="270">
        <v>980</v>
      </c>
      <c r="K22" s="275">
        <f t="shared" si="2"/>
        <v>115267.6</v>
      </c>
      <c r="L22" s="263" t="s">
        <v>89</v>
      </c>
    </row>
    <row r="23" spans="1:12">
      <c r="A23" s="263" t="s">
        <v>108</v>
      </c>
      <c r="B23" s="272" t="s">
        <v>5</v>
      </c>
      <c r="C23" s="265">
        <v>4</v>
      </c>
      <c r="D23" s="273" t="s">
        <v>14</v>
      </c>
      <c r="E23" s="267">
        <v>2</v>
      </c>
      <c r="F23" s="274" t="s">
        <v>87</v>
      </c>
      <c r="G23" s="268">
        <v>83.76</v>
      </c>
      <c r="H23" s="268">
        <v>15.08</v>
      </c>
      <c r="I23" s="269">
        <f>G23+H23</f>
        <v>98.84</v>
      </c>
      <c r="J23" s="270">
        <v>1030</v>
      </c>
      <c r="K23" s="275">
        <f t="shared" si="2"/>
        <v>101805.2</v>
      </c>
      <c r="L23" s="263" t="s">
        <v>89</v>
      </c>
    </row>
    <row r="24" spans="1:12">
      <c r="A24" s="113" t="s">
        <v>109</v>
      </c>
      <c r="B24" s="114" t="s">
        <v>5</v>
      </c>
      <c r="C24" s="142">
        <v>4</v>
      </c>
      <c r="D24" s="143" t="s">
        <v>14</v>
      </c>
      <c r="E24" s="121">
        <v>1</v>
      </c>
      <c r="F24" s="115" t="s">
        <v>87</v>
      </c>
      <c r="G24" s="117">
        <v>55.59</v>
      </c>
      <c r="H24" s="117">
        <v>9.6300000000000008</v>
      </c>
      <c r="I24" s="118">
        <f>G24+H24</f>
        <v>65.22</v>
      </c>
      <c r="J24" s="119">
        <v>980</v>
      </c>
      <c r="K24" s="120">
        <f t="shared" si="2"/>
        <v>63915.6</v>
      </c>
      <c r="L24" s="113" t="s">
        <v>89</v>
      </c>
    </row>
    <row r="25" spans="1:12">
      <c r="A25" s="113" t="s">
        <v>110</v>
      </c>
      <c r="B25" s="114" t="s">
        <v>5</v>
      </c>
      <c r="C25" s="145">
        <v>5</v>
      </c>
      <c r="D25" s="143" t="s">
        <v>15</v>
      </c>
      <c r="E25" s="148" t="s">
        <v>83</v>
      </c>
      <c r="F25" s="149" t="s">
        <v>170</v>
      </c>
      <c r="G25" s="116">
        <v>42.73</v>
      </c>
      <c r="H25" s="117">
        <v>6.69</v>
      </c>
      <c r="I25" s="118">
        <f>G25+H25</f>
        <v>49.419999999999995</v>
      </c>
      <c r="J25" s="119">
        <v>850</v>
      </c>
      <c r="K25" s="120">
        <f t="shared" si="2"/>
        <v>42006.999999999993</v>
      </c>
      <c r="L25" s="113" t="s">
        <v>89</v>
      </c>
    </row>
    <row r="26" spans="1:12">
      <c r="A26" s="20" t="s">
        <v>111</v>
      </c>
      <c r="B26" s="28" t="s">
        <v>5</v>
      </c>
      <c r="C26" s="36">
        <v>5</v>
      </c>
      <c r="D26" s="29" t="s">
        <v>15</v>
      </c>
      <c r="E26" s="52">
        <v>1</v>
      </c>
      <c r="F26" s="25" t="s">
        <v>87</v>
      </c>
      <c r="G26" s="49">
        <v>74.64</v>
      </c>
      <c r="H26" s="30">
        <v>12.54</v>
      </c>
      <c r="I26" s="48">
        <f>G26+H26</f>
        <v>87.18</v>
      </c>
      <c r="J26" s="39">
        <v>980</v>
      </c>
      <c r="K26" s="60">
        <f t="shared" si="2"/>
        <v>85436.400000000009</v>
      </c>
      <c r="L26" s="20"/>
    </row>
    <row r="27" spans="1:12">
      <c r="A27" s="113" t="s">
        <v>112</v>
      </c>
      <c r="B27" s="114" t="s">
        <v>5</v>
      </c>
      <c r="C27" s="145">
        <v>5</v>
      </c>
      <c r="D27" s="143" t="s">
        <v>15</v>
      </c>
      <c r="E27" s="121">
        <v>2</v>
      </c>
      <c r="F27" s="115" t="s">
        <v>87</v>
      </c>
      <c r="G27" s="116">
        <v>81.62</v>
      </c>
      <c r="H27" s="117">
        <v>13.84</v>
      </c>
      <c r="I27" s="118">
        <f>G27+H27</f>
        <v>95.460000000000008</v>
      </c>
      <c r="J27" s="119">
        <v>1050</v>
      </c>
      <c r="K27" s="120">
        <f t="shared" si="2"/>
        <v>100233.00000000001</v>
      </c>
      <c r="L27" s="113" t="s">
        <v>89</v>
      </c>
    </row>
    <row r="28" spans="1:12" ht="13.5" thickBot="1">
      <c r="A28" s="122" t="s">
        <v>113</v>
      </c>
      <c r="B28" s="123" t="s">
        <v>5</v>
      </c>
      <c r="C28" s="133">
        <v>5</v>
      </c>
      <c r="D28" s="125" t="s">
        <v>15</v>
      </c>
      <c r="E28" s="132">
        <v>1</v>
      </c>
      <c r="F28" s="127" t="s">
        <v>87</v>
      </c>
      <c r="G28" s="128">
        <v>47.87</v>
      </c>
      <c r="H28" s="128">
        <v>7.81</v>
      </c>
      <c r="I28" s="129">
        <f t="shared" si="1"/>
        <v>55.68</v>
      </c>
      <c r="J28" s="130">
        <v>980</v>
      </c>
      <c r="K28" s="131">
        <f t="shared" si="2"/>
        <v>54566.400000000001</v>
      </c>
      <c r="L28" s="122" t="s">
        <v>89</v>
      </c>
    </row>
    <row r="29" spans="1:12">
      <c r="A29" s="19" t="s">
        <v>114</v>
      </c>
      <c r="B29" s="40" t="s">
        <v>6</v>
      </c>
      <c r="C29" s="46">
        <v>1</v>
      </c>
      <c r="D29" s="41" t="s">
        <v>4</v>
      </c>
      <c r="E29" s="23">
        <v>1</v>
      </c>
      <c r="F29" s="47" t="s">
        <v>84</v>
      </c>
      <c r="G29" s="42">
        <v>62.73</v>
      </c>
      <c r="H29" s="42">
        <v>9.91</v>
      </c>
      <c r="I29" s="55">
        <f t="shared" si="1"/>
        <v>72.64</v>
      </c>
      <c r="J29" s="43">
        <v>840</v>
      </c>
      <c r="K29" s="59">
        <f t="shared" ref="K29:K40" si="3">J29*I29</f>
        <v>61017.599999999999</v>
      </c>
      <c r="L29" s="23"/>
    </row>
    <row r="30" spans="1:12">
      <c r="A30" s="113" t="s">
        <v>115</v>
      </c>
      <c r="B30" s="114" t="s">
        <v>6</v>
      </c>
      <c r="C30" s="145">
        <v>1</v>
      </c>
      <c r="D30" s="143" t="s">
        <v>4</v>
      </c>
      <c r="E30" s="121">
        <v>1</v>
      </c>
      <c r="F30" s="115" t="s">
        <v>84</v>
      </c>
      <c r="G30" s="117">
        <v>54.61</v>
      </c>
      <c r="H30" s="117">
        <v>8.98</v>
      </c>
      <c r="I30" s="118">
        <f t="shared" si="1"/>
        <v>63.59</v>
      </c>
      <c r="J30" s="119">
        <v>840</v>
      </c>
      <c r="K30" s="120">
        <f t="shared" si="3"/>
        <v>53415.600000000006</v>
      </c>
      <c r="L30" s="113" t="s">
        <v>89</v>
      </c>
    </row>
    <row r="31" spans="1:12">
      <c r="A31" s="20" t="s">
        <v>116</v>
      </c>
      <c r="B31" s="28" t="s">
        <v>6</v>
      </c>
      <c r="C31" s="36">
        <v>1</v>
      </c>
      <c r="D31" s="29" t="s">
        <v>4</v>
      </c>
      <c r="E31" s="24">
        <v>1</v>
      </c>
      <c r="F31" s="25" t="s">
        <v>84</v>
      </c>
      <c r="G31" s="30">
        <v>62.73</v>
      </c>
      <c r="H31" s="30">
        <v>9.91</v>
      </c>
      <c r="I31" s="48">
        <f t="shared" si="1"/>
        <v>72.64</v>
      </c>
      <c r="J31" s="39">
        <v>840</v>
      </c>
      <c r="K31" s="60">
        <f t="shared" si="3"/>
        <v>61017.599999999999</v>
      </c>
      <c r="L31" s="24"/>
    </row>
    <row r="32" spans="1:12">
      <c r="A32" s="20" t="s">
        <v>117</v>
      </c>
      <c r="B32" s="28" t="s">
        <v>6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58.18</v>
      </c>
      <c r="H32" s="30">
        <v>8.83</v>
      </c>
      <c r="I32" s="48">
        <f t="shared" si="1"/>
        <v>67.010000000000005</v>
      </c>
      <c r="J32" s="39">
        <v>800</v>
      </c>
      <c r="K32" s="60">
        <f t="shared" si="3"/>
        <v>53608.000000000007</v>
      </c>
      <c r="L32" s="24"/>
    </row>
    <row r="33" spans="1:13">
      <c r="A33" s="20" t="s">
        <v>118</v>
      </c>
      <c r="B33" s="28" t="s">
        <v>6</v>
      </c>
      <c r="C33" s="22">
        <v>2</v>
      </c>
      <c r="D33" s="29" t="s">
        <v>12</v>
      </c>
      <c r="E33" s="24">
        <v>1</v>
      </c>
      <c r="F33" s="25" t="s">
        <v>84</v>
      </c>
      <c r="G33" s="30">
        <v>63.1</v>
      </c>
      <c r="H33" s="30">
        <v>10.93</v>
      </c>
      <c r="I33" s="48">
        <f t="shared" si="1"/>
        <v>74.03</v>
      </c>
      <c r="J33" s="39">
        <v>870</v>
      </c>
      <c r="K33" s="60">
        <f t="shared" si="3"/>
        <v>64406.1</v>
      </c>
      <c r="L33" s="24"/>
    </row>
    <row r="34" spans="1:13">
      <c r="A34" s="113" t="s">
        <v>119</v>
      </c>
      <c r="B34" s="114" t="s">
        <v>6</v>
      </c>
      <c r="C34" s="142">
        <v>2</v>
      </c>
      <c r="D34" s="143" t="s">
        <v>12</v>
      </c>
      <c r="E34" s="121">
        <v>1</v>
      </c>
      <c r="F34" s="115" t="s">
        <v>84</v>
      </c>
      <c r="G34" s="117">
        <v>54.54</v>
      </c>
      <c r="H34" s="117">
        <v>9.82</v>
      </c>
      <c r="I34" s="118">
        <f t="shared" si="1"/>
        <v>64.36</v>
      </c>
      <c r="J34" s="119">
        <v>870</v>
      </c>
      <c r="K34" s="120">
        <f t="shared" si="3"/>
        <v>55993.2</v>
      </c>
      <c r="L34" s="121" t="s">
        <v>89</v>
      </c>
    </row>
    <row r="35" spans="1:13">
      <c r="A35" s="113" t="s">
        <v>120</v>
      </c>
      <c r="B35" s="114" t="s">
        <v>6</v>
      </c>
      <c r="C35" s="142">
        <v>2</v>
      </c>
      <c r="D35" s="143" t="s">
        <v>12</v>
      </c>
      <c r="E35" s="121">
        <v>1</v>
      </c>
      <c r="F35" s="115" t="s">
        <v>84</v>
      </c>
      <c r="G35" s="117">
        <v>63.14</v>
      </c>
      <c r="H35" s="117">
        <v>10.93</v>
      </c>
      <c r="I35" s="118">
        <f t="shared" si="1"/>
        <v>74.069999999999993</v>
      </c>
      <c r="J35" s="119">
        <v>870</v>
      </c>
      <c r="K35" s="120">
        <f t="shared" si="3"/>
        <v>64440.899999999994</v>
      </c>
      <c r="L35" s="121" t="s">
        <v>89</v>
      </c>
    </row>
    <row r="36" spans="1:13">
      <c r="A36" s="172" t="s">
        <v>121</v>
      </c>
      <c r="B36" s="173" t="s">
        <v>6</v>
      </c>
      <c r="C36" s="174">
        <v>2</v>
      </c>
      <c r="D36" s="175" t="s">
        <v>12</v>
      </c>
      <c r="E36" s="176">
        <v>1</v>
      </c>
      <c r="F36" s="177" t="s">
        <v>170</v>
      </c>
      <c r="G36" s="178">
        <v>50.14</v>
      </c>
      <c r="H36" s="178">
        <v>7.77</v>
      </c>
      <c r="I36" s="179">
        <f t="shared" si="1"/>
        <v>57.91</v>
      </c>
      <c r="J36" s="180">
        <v>800</v>
      </c>
      <c r="K36" s="181">
        <f t="shared" si="3"/>
        <v>46328</v>
      </c>
      <c r="L36" s="176" t="s">
        <v>89</v>
      </c>
    </row>
    <row r="37" spans="1:13">
      <c r="A37" s="20" t="s">
        <v>122</v>
      </c>
      <c r="B37" s="28" t="s">
        <v>6</v>
      </c>
      <c r="C37" s="36">
        <v>3</v>
      </c>
      <c r="D37" s="29" t="s">
        <v>13</v>
      </c>
      <c r="E37" s="24">
        <v>1</v>
      </c>
      <c r="F37" s="25" t="s">
        <v>170</v>
      </c>
      <c r="G37" s="30">
        <v>56.54</v>
      </c>
      <c r="H37" s="30">
        <v>9.4</v>
      </c>
      <c r="I37" s="48">
        <f t="shared" si="1"/>
        <v>65.94</v>
      </c>
      <c r="J37" s="39">
        <v>830</v>
      </c>
      <c r="K37" s="60">
        <f t="shared" si="3"/>
        <v>54730.2</v>
      </c>
      <c r="L37" s="24"/>
    </row>
    <row r="38" spans="1:13">
      <c r="A38" s="113" t="s">
        <v>123</v>
      </c>
      <c r="B38" s="114" t="s">
        <v>6</v>
      </c>
      <c r="C38" s="145">
        <v>3</v>
      </c>
      <c r="D38" s="143" t="s">
        <v>13</v>
      </c>
      <c r="E38" s="121">
        <v>1</v>
      </c>
      <c r="F38" s="115" t="s">
        <v>84</v>
      </c>
      <c r="G38" s="117">
        <v>63.1</v>
      </c>
      <c r="H38" s="117">
        <v>10.93</v>
      </c>
      <c r="I38" s="118">
        <f t="shared" si="1"/>
        <v>74.03</v>
      </c>
      <c r="J38" s="119">
        <v>890</v>
      </c>
      <c r="K38" s="120">
        <f t="shared" si="3"/>
        <v>65886.7</v>
      </c>
      <c r="L38" s="121" t="s">
        <v>89</v>
      </c>
    </row>
    <row r="39" spans="1:13">
      <c r="A39" s="113" t="s">
        <v>124</v>
      </c>
      <c r="B39" s="114" t="s">
        <v>6</v>
      </c>
      <c r="C39" s="145">
        <v>3</v>
      </c>
      <c r="D39" s="143" t="s">
        <v>13</v>
      </c>
      <c r="E39" s="121">
        <v>1</v>
      </c>
      <c r="F39" s="115" t="s">
        <v>84</v>
      </c>
      <c r="G39" s="117">
        <v>54.54</v>
      </c>
      <c r="H39" s="117">
        <v>9.82</v>
      </c>
      <c r="I39" s="118">
        <f t="shared" si="1"/>
        <v>64.36</v>
      </c>
      <c r="J39" s="119">
        <v>940</v>
      </c>
      <c r="K39" s="120">
        <f t="shared" si="3"/>
        <v>60498.400000000001</v>
      </c>
      <c r="L39" s="121" t="s">
        <v>89</v>
      </c>
      <c r="M39" s="53"/>
    </row>
    <row r="40" spans="1:13">
      <c r="A40" s="20" t="s">
        <v>125</v>
      </c>
      <c r="B40" s="28" t="s">
        <v>6</v>
      </c>
      <c r="C40" s="36">
        <v>3</v>
      </c>
      <c r="D40" s="29" t="s">
        <v>13</v>
      </c>
      <c r="E40" s="24">
        <v>1</v>
      </c>
      <c r="F40" s="25" t="s">
        <v>84</v>
      </c>
      <c r="G40" s="30">
        <v>63.14</v>
      </c>
      <c r="H40" s="30">
        <v>10.93</v>
      </c>
      <c r="I40" s="48">
        <f t="shared" si="1"/>
        <v>74.069999999999993</v>
      </c>
      <c r="J40" s="39">
        <v>890</v>
      </c>
      <c r="K40" s="60">
        <f t="shared" si="3"/>
        <v>65922.299999999988</v>
      </c>
      <c r="L40" s="24"/>
    </row>
    <row r="41" spans="1:13">
      <c r="A41" s="20" t="s">
        <v>126</v>
      </c>
      <c r="B41" s="28" t="s">
        <v>6</v>
      </c>
      <c r="C41" s="36">
        <v>3</v>
      </c>
      <c r="D41" s="29" t="s">
        <v>13</v>
      </c>
      <c r="E41" s="24">
        <v>1</v>
      </c>
      <c r="F41" s="25" t="s">
        <v>170</v>
      </c>
      <c r="G41" s="30">
        <v>59.52</v>
      </c>
      <c r="H41" s="30">
        <v>10.1</v>
      </c>
      <c r="I41" s="48">
        <f t="shared" si="1"/>
        <v>69.62</v>
      </c>
      <c r="J41" s="39">
        <v>830</v>
      </c>
      <c r="K41" s="60">
        <f t="shared" ref="K41:K53" si="4">J41*I41</f>
        <v>57784.600000000006</v>
      </c>
      <c r="L41" s="24"/>
    </row>
    <row r="42" spans="1:13">
      <c r="A42" s="20" t="s">
        <v>127</v>
      </c>
      <c r="B42" s="28" t="s">
        <v>6</v>
      </c>
      <c r="C42" s="22">
        <v>4</v>
      </c>
      <c r="D42" s="29" t="s">
        <v>14</v>
      </c>
      <c r="E42" s="24">
        <v>1</v>
      </c>
      <c r="F42" s="25" t="s">
        <v>170</v>
      </c>
      <c r="G42" s="30">
        <v>57.45</v>
      </c>
      <c r="H42" s="30">
        <v>9.5500000000000007</v>
      </c>
      <c r="I42" s="48">
        <f t="shared" si="1"/>
        <v>67</v>
      </c>
      <c r="J42" s="39">
        <v>840</v>
      </c>
      <c r="K42" s="60">
        <f t="shared" si="4"/>
        <v>56280</v>
      </c>
      <c r="L42" s="24"/>
    </row>
    <row r="43" spans="1:13">
      <c r="A43" s="20" t="s">
        <v>128</v>
      </c>
      <c r="B43" s="28" t="s">
        <v>6</v>
      </c>
      <c r="C43" s="22">
        <v>4</v>
      </c>
      <c r="D43" s="29" t="s">
        <v>14</v>
      </c>
      <c r="E43" s="24">
        <v>1</v>
      </c>
      <c r="F43" s="25" t="s">
        <v>87</v>
      </c>
      <c r="G43" s="30">
        <v>63.1</v>
      </c>
      <c r="H43" s="30">
        <v>10.93</v>
      </c>
      <c r="I43" s="48">
        <f t="shared" si="1"/>
        <v>74.03</v>
      </c>
      <c r="J43" s="39">
        <v>980</v>
      </c>
      <c r="K43" s="60">
        <f t="shared" si="4"/>
        <v>72549.399999999994</v>
      </c>
      <c r="L43" s="24"/>
    </row>
    <row r="44" spans="1:13">
      <c r="A44" s="20" t="s">
        <v>129</v>
      </c>
      <c r="B44" s="28" t="s">
        <v>6</v>
      </c>
      <c r="C44" s="22">
        <v>4</v>
      </c>
      <c r="D44" s="29" t="s">
        <v>14</v>
      </c>
      <c r="E44" s="24">
        <v>1</v>
      </c>
      <c r="F44" s="25" t="s">
        <v>87</v>
      </c>
      <c r="G44" s="30">
        <v>54.54</v>
      </c>
      <c r="H44" s="30">
        <v>9.82</v>
      </c>
      <c r="I44" s="48">
        <f t="shared" si="1"/>
        <v>64.36</v>
      </c>
      <c r="J44" s="39">
        <v>1030</v>
      </c>
      <c r="K44" s="60">
        <f t="shared" si="4"/>
        <v>66290.8</v>
      </c>
      <c r="L44" s="24"/>
    </row>
    <row r="45" spans="1:13">
      <c r="A45" s="20" t="s">
        <v>130</v>
      </c>
      <c r="B45" s="28" t="s">
        <v>6</v>
      </c>
      <c r="C45" s="22">
        <v>4</v>
      </c>
      <c r="D45" s="29" t="s">
        <v>14</v>
      </c>
      <c r="E45" s="24">
        <v>1</v>
      </c>
      <c r="F45" s="25" t="s">
        <v>84</v>
      </c>
      <c r="G45" s="30">
        <v>63.14</v>
      </c>
      <c r="H45" s="30">
        <v>10.93</v>
      </c>
      <c r="I45" s="48">
        <f t="shared" si="1"/>
        <v>74.069999999999993</v>
      </c>
      <c r="J45" s="39">
        <v>980</v>
      </c>
      <c r="K45" s="60">
        <f t="shared" si="4"/>
        <v>72588.599999999991</v>
      </c>
      <c r="L45" s="24"/>
    </row>
    <row r="46" spans="1:13">
      <c r="A46" s="20" t="s">
        <v>131</v>
      </c>
      <c r="B46" s="28" t="s">
        <v>6</v>
      </c>
      <c r="C46" s="22">
        <v>4</v>
      </c>
      <c r="D46" s="29" t="s">
        <v>14</v>
      </c>
      <c r="E46" s="24">
        <v>1</v>
      </c>
      <c r="F46" s="25" t="s">
        <v>170</v>
      </c>
      <c r="G46" s="30">
        <v>60.42</v>
      </c>
      <c r="H46" s="30">
        <v>10.25</v>
      </c>
      <c r="I46" s="48">
        <f t="shared" si="1"/>
        <v>70.67</v>
      </c>
      <c r="J46" s="39">
        <v>840</v>
      </c>
      <c r="K46" s="60">
        <f t="shared" si="4"/>
        <v>59362.8</v>
      </c>
      <c r="L46" s="24"/>
    </row>
    <row r="47" spans="1:13" s="141" customFormat="1">
      <c r="A47" s="70" t="s">
        <v>132</v>
      </c>
      <c r="B47" s="214" t="s">
        <v>6</v>
      </c>
      <c r="C47" s="84">
        <v>5</v>
      </c>
      <c r="D47" s="71" t="s">
        <v>15</v>
      </c>
      <c r="E47" s="72">
        <v>1</v>
      </c>
      <c r="F47" s="73" t="s">
        <v>170</v>
      </c>
      <c r="G47" s="74">
        <v>55.37</v>
      </c>
      <c r="H47" s="74">
        <v>9.1999999999999993</v>
      </c>
      <c r="I47" s="75">
        <f t="shared" si="1"/>
        <v>64.569999999999993</v>
      </c>
      <c r="J47" s="77">
        <v>850</v>
      </c>
      <c r="K47" s="76">
        <f t="shared" si="4"/>
        <v>54884.499999999993</v>
      </c>
      <c r="L47" s="72"/>
    </row>
    <row r="48" spans="1:13">
      <c r="A48" s="113" t="s">
        <v>133</v>
      </c>
      <c r="B48" s="114" t="s">
        <v>6</v>
      </c>
      <c r="C48" s="145">
        <v>5</v>
      </c>
      <c r="D48" s="143" t="s">
        <v>15</v>
      </c>
      <c r="E48" s="121">
        <v>1</v>
      </c>
      <c r="F48" s="115" t="s">
        <v>84</v>
      </c>
      <c r="G48" s="117">
        <v>55.99</v>
      </c>
      <c r="H48" s="117">
        <v>9.6999999999999993</v>
      </c>
      <c r="I48" s="118">
        <f t="shared" si="1"/>
        <v>65.69</v>
      </c>
      <c r="J48" s="119">
        <v>960</v>
      </c>
      <c r="K48" s="120">
        <f t="shared" si="4"/>
        <v>63062.399999999994</v>
      </c>
      <c r="L48" s="121" t="s">
        <v>89</v>
      </c>
    </row>
    <row r="49" spans="1:12">
      <c r="A49" s="134" t="s">
        <v>134</v>
      </c>
      <c r="B49" s="295" t="s">
        <v>6</v>
      </c>
      <c r="C49" s="296">
        <v>5</v>
      </c>
      <c r="D49" s="297" t="s">
        <v>15</v>
      </c>
      <c r="E49" s="135">
        <v>1</v>
      </c>
      <c r="F49" s="298" t="s">
        <v>87</v>
      </c>
      <c r="G49" s="136">
        <v>54.61</v>
      </c>
      <c r="H49" s="136">
        <v>9.84</v>
      </c>
      <c r="I49" s="137">
        <f>G49+H49</f>
        <v>64.45</v>
      </c>
      <c r="J49" s="138">
        <v>1050</v>
      </c>
      <c r="K49" s="299">
        <f t="shared" si="4"/>
        <v>67672.5</v>
      </c>
      <c r="L49" s="135"/>
    </row>
    <row r="50" spans="1:12">
      <c r="A50" s="113" t="s">
        <v>135</v>
      </c>
      <c r="B50" s="114" t="s">
        <v>6</v>
      </c>
      <c r="C50" s="145">
        <v>5</v>
      </c>
      <c r="D50" s="143" t="s">
        <v>15</v>
      </c>
      <c r="E50" s="121">
        <v>1</v>
      </c>
      <c r="F50" s="115" t="s">
        <v>87</v>
      </c>
      <c r="G50" s="117">
        <v>55.99</v>
      </c>
      <c r="H50" s="117">
        <v>9.6999999999999993</v>
      </c>
      <c r="I50" s="118">
        <f>G50+H50</f>
        <v>65.69</v>
      </c>
      <c r="J50" s="119">
        <v>1020</v>
      </c>
      <c r="K50" s="120">
        <f t="shared" si="4"/>
        <v>67003.8</v>
      </c>
      <c r="L50" s="121" t="s">
        <v>89</v>
      </c>
    </row>
    <row r="51" spans="1:12">
      <c r="A51" s="20" t="s">
        <v>136</v>
      </c>
      <c r="B51" s="28" t="s">
        <v>6</v>
      </c>
      <c r="C51" s="36">
        <v>5</v>
      </c>
      <c r="D51" s="29" t="s">
        <v>15</v>
      </c>
      <c r="E51" s="24">
        <v>1</v>
      </c>
      <c r="F51" s="25" t="s">
        <v>170</v>
      </c>
      <c r="G51" s="30">
        <v>58.35</v>
      </c>
      <c r="H51" s="30">
        <v>9.9</v>
      </c>
      <c r="I51" s="48">
        <f>G51+H51</f>
        <v>68.25</v>
      </c>
      <c r="J51" s="39">
        <v>850</v>
      </c>
      <c r="K51" s="60">
        <f t="shared" si="4"/>
        <v>58012.5</v>
      </c>
      <c r="L51" s="24"/>
    </row>
    <row r="52" spans="1:12">
      <c r="A52" s="113" t="s">
        <v>137</v>
      </c>
      <c r="B52" s="114" t="s">
        <v>6</v>
      </c>
      <c r="C52" s="307">
        <v>6</v>
      </c>
      <c r="D52" s="308" t="s">
        <v>17</v>
      </c>
      <c r="E52" s="113">
        <v>3</v>
      </c>
      <c r="F52" s="115" t="s">
        <v>87</v>
      </c>
      <c r="G52" s="116">
        <v>151.44999999999999</v>
      </c>
      <c r="H52" s="117">
        <v>24.2</v>
      </c>
      <c r="I52" s="118">
        <f>G52+H52</f>
        <v>175.64999999999998</v>
      </c>
      <c r="J52" s="119">
        <v>1100</v>
      </c>
      <c r="K52" s="120">
        <f t="shared" si="4"/>
        <v>193214.99999999997</v>
      </c>
      <c r="L52" s="121" t="s">
        <v>89</v>
      </c>
    </row>
    <row r="53" spans="1:12" ht="13.5" thickBot="1">
      <c r="A53" s="122" t="s">
        <v>138</v>
      </c>
      <c r="B53" s="123" t="s">
        <v>6</v>
      </c>
      <c r="C53" s="124">
        <v>6</v>
      </c>
      <c r="D53" s="125" t="s">
        <v>17</v>
      </c>
      <c r="E53" s="126">
        <v>3</v>
      </c>
      <c r="F53" s="127" t="s">
        <v>87</v>
      </c>
      <c r="G53" s="128">
        <v>154.43</v>
      </c>
      <c r="H53" s="128">
        <v>24.93</v>
      </c>
      <c r="I53" s="129">
        <f t="shared" si="1"/>
        <v>179.36</v>
      </c>
      <c r="J53" s="130">
        <v>1100</v>
      </c>
      <c r="K53" s="131">
        <f t="shared" si="4"/>
        <v>197296.00000000003</v>
      </c>
      <c r="L53" s="132" t="s">
        <v>89</v>
      </c>
    </row>
    <row r="54" spans="1:12">
      <c r="A54" s="162" t="s">
        <v>139</v>
      </c>
      <c r="B54" s="163" t="s">
        <v>7</v>
      </c>
      <c r="C54" s="164">
        <v>1</v>
      </c>
      <c r="D54" s="165" t="s">
        <v>4</v>
      </c>
      <c r="E54" s="166">
        <v>1</v>
      </c>
      <c r="F54" s="167" t="s">
        <v>84</v>
      </c>
      <c r="G54" s="168">
        <v>64.209999999999994</v>
      </c>
      <c r="H54" s="168">
        <v>10.15</v>
      </c>
      <c r="I54" s="169">
        <f t="shared" si="1"/>
        <v>74.36</v>
      </c>
      <c r="J54" s="170">
        <v>840</v>
      </c>
      <c r="K54" s="171">
        <f t="shared" ref="K54:K68" si="5">J54*I54</f>
        <v>62462.400000000001</v>
      </c>
      <c r="L54" s="166" t="s">
        <v>89</v>
      </c>
    </row>
    <row r="55" spans="1:12">
      <c r="A55" s="263" t="s">
        <v>140</v>
      </c>
      <c r="B55" s="272" t="s">
        <v>7</v>
      </c>
      <c r="C55" s="276">
        <v>1</v>
      </c>
      <c r="D55" s="273" t="s">
        <v>4</v>
      </c>
      <c r="E55" s="267" t="s">
        <v>83</v>
      </c>
      <c r="F55" s="274" t="s">
        <v>84</v>
      </c>
      <c r="G55" s="268">
        <v>39.33</v>
      </c>
      <c r="H55" s="268">
        <v>6.34</v>
      </c>
      <c r="I55" s="269">
        <f t="shared" si="1"/>
        <v>45.67</v>
      </c>
      <c r="J55" s="270">
        <v>840</v>
      </c>
      <c r="K55" s="275">
        <f t="shared" si="5"/>
        <v>38362.800000000003</v>
      </c>
      <c r="L55" s="267" t="s">
        <v>89</v>
      </c>
    </row>
    <row r="56" spans="1:12">
      <c r="A56" s="113" t="s">
        <v>141</v>
      </c>
      <c r="B56" s="114" t="s">
        <v>7</v>
      </c>
      <c r="C56" s="145">
        <v>1</v>
      </c>
      <c r="D56" s="143" t="s">
        <v>4</v>
      </c>
      <c r="E56" s="121" t="s">
        <v>83</v>
      </c>
      <c r="F56" s="115" t="s">
        <v>84</v>
      </c>
      <c r="G56" s="117">
        <v>39.119999999999997</v>
      </c>
      <c r="H56" s="117">
        <v>6.31</v>
      </c>
      <c r="I56" s="118">
        <f t="shared" si="1"/>
        <v>45.43</v>
      </c>
      <c r="J56" s="119">
        <v>840</v>
      </c>
      <c r="K56" s="120">
        <f t="shared" si="5"/>
        <v>38161.199999999997</v>
      </c>
      <c r="L56" s="121" t="s">
        <v>89</v>
      </c>
    </row>
    <row r="57" spans="1:12" s="141" customFormat="1">
      <c r="A57" s="134" t="s">
        <v>142</v>
      </c>
      <c r="B57" s="295" t="s">
        <v>7</v>
      </c>
      <c r="C57" s="296">
        <v>1</v>
      </c>
      <c r="D57" s="297" t="s">
        <v>4</v>
      </c>
      <c r="E57" s="135">
        <v>1</v>
      </c>
      <c r="F57" s="298" t="s">
        <v>84</v>
      </c>
      <c r="G57" s="136">
        <v>56.57</v>
      </c>
      <c r="H57" s="136">
        <v>9.1199999999999992</v>
      </c>
      <c r="I57" s="137">
        <f t="shared" si="1"/>
        <v>65.69</v>
      </c>
      <c r="J57" s="138">
        <v>840</v>
      </c>
      <c r="K57" s="299">
        <f t="shared" si="5"/>
        <v>55179.6</v>
      </c>
      <c r="L57" s="135"/>
    </row>
    <row r="58" spans="1:12">
      <c r="A58" s="113" t="s">
        <v>143</v>
      </c>
      <c r="B58" s="114" t="s">
        <v>7</v>
      </c>
      <c r="C58" s="145">
        <v>1</v>
      </c>
      <c r="D58" s="143" t="s">
        <v>4</v>
      </c>
      <c r="E58" s="121" t="s">
        <v>83</v>
      </c>
      <c r="F58" s="115" t="s">
        <v>170</v>
      </c>
      <c r="G58" s="117">
        <v>44.77</v>
      </c>
      <c r="H58" s="117">
        <v>6.93</v>
      </c>
      <c r="I58" s="118">
        <f t="shared" si="1"/>
        <v>51.7</v>
      </c>
      <c r="J58" s="119">
        <v>780</v>
      </c>
      <c r="K58" s="120">
        <f t="shared" si="5"/>
        <v>40326</v>
      </c>
      <c r="L58" s="121" t="s">
        <v>89</v>
      </c>
    </row>
    <row r="59" spans="1:12">
      <c r="A59" s="113" t="s">
        <v>144</v>
      </c>
      <c r="B59" s="114" t="s">
        <v>7</v>
      </c>
      <c r="C59" s="145">
        <v>1</v>
      </c>
      <c r="D59" s="143" t="s">
        <v>4</v>
      </c>
      <c r="E59" s="121" t="s">
        <v>83</v>
      </c>
      <c r="F59" s="115" t="s">
        <v>170</v>
      </c>
      <c r="G59" s="117">
        <v>40.74</v>
      </c>
      <c r="H59" s="117">
        <v>6.31</v>
      </c>
      <c r="I59" s="118">
        <f t="shared" si="1"/>
        <v>47.050000000000004</v>
      </c>
      <c r="J59" s="119">
        <v>780</v>
      </c>
      <c r="K59" s="120">
        <f t="shared" si="5"/>
        <v>36699</v>
      </c>
      <c r="L59" s="121" t="s">
        <v>89</v>
      </c>
    </row>
    <row r="60" spans="1:12">
      <c r="A60" s="263" t="s">
        <v>145</v>
      </c>
      <c r="B60" s="272" t="s">
        <v>7</v>
      </c>
      <c r="C60" s="265">
        <v>2</v>
      </c>
      <c r="D60" s="273" t="s">
        <v>12</v>
      </c>
      <c r="E60" s="267">
        <v>2</v>
      </c>
      <c r="F60" s="274" t="s">
        <v>84</v>
      </c>
      <c r="G60" s="268">
        <v>88.09</v>
      </c>
      <c r="H60" s="268">
        <v>15.15</v>
      </c>
      <c r="I60" s="269">
        <f t="shared" si="1"/>
        <v>103.24000000000001</v>
      </c>
      <c r="J60" s="270">
        <v>870</v>
      </c>
      <c r="K60" s="275">
        <f t="shared" si="5"/>
        <v>89818.8</v>
      </c>
      <c r="L60" s="267" t="s">
        <v>89</v>
      </c>
    </row>
    <row r="61" spans="1:12">
      <c r="A61" s="283" t="s">
        <v>146</v>
      </c>
      <c r="B61" s="284" t="s">
        <v>7</v>
      </c>
      <c r="C61" s="301">
        <v>2</v>
      </c>
      <c r="D61" s="286" t="s">
        <v>12</v>
      </c>
      <c r="E61" s="287" t="s">
        <v>83</v>
      </c>
      <c r="F61" s="288" t="s">
        <v>84</v>
      </c>
      <c r="G61" s="289">
        <v>39.33</v>
      </c>
      <c r="H61" s="289">
        <v>6.95</v>
      </c>
      <c r="I61" s="290">
        <f t="shared" si="1"/>
        <v>46.28</v>
      </c>
      <c r="J61" s="291">
        <v>870</v>
      </c>
      <c r="K61" s="292">
        <f t="shared" si="5"/>
        <v>40263.599999999999</v>
      </c>
      <c r="L61" s="287" t="s">
        <v>169</v>
      </c>
    </row>
    <row r="62" spans="1:12">
      <c r="A62" s="263" t="s">
        <v>147</v>
      </c>
      <c r="B62" s="272" t="s">
        <v>7</v>
      </c>
      <c r="C62" s="265">
        <v>2</v>
      </c>
      <c r="D62" s="273" t="s">
        <v>12</v>
      </c>
      <c r="E62" s="267" t="s">
        <v>83</v>
      </c>
      <c r="F62" s="274" t="s">
        <v>84</v>
      </c>
      <c r="G62" s="268">
        <v>39.119999999999997</v>
      </c>
      <c r="H62" s="268">
        <v>6.91</v>
      </c>
      <c r="I62" s="269">
        <f t="shared" si="1"/>
        <v>46.03</v>
      </c>
      <c r="J62" s="270">
        <v>870</v>
      </c>
      <c r="K62" s="275">
        <f t="shared" si="5"/>
        <v>40046.1</v>
      </c>
      <c r="L62" s="267" t="s">
        <v>89</v>
      </c>
    </row>
    <row r="63" spans="1:12">
      <c r="A63" s="172" t="s">
        <v>148</v>
      </c>
      <c r="B63" s="173" t="s">
        <v>7</v>
      </c>
      <c r="C63" s="174">
        <v>2</v>
      </c>
      <c r="D63" s="175" t="s">
        <v>12</v>
      </c>
      <c r="E63" s="176">
        <v>1</v>
      </c>
      <c r="F63" s="177" t="s">
        <v>84</v>
      </c>
      <c r="G63" s="178">
        <v>56.57</v>
      </c>
      <c r="H63" s="178">
        <v>9.99</v>
      </c>
      <c r="I63" s="179">
        <f t="shared" si="1"/>
        <v>66.56</v>
      </c>
      <c r="J63" s="180">
        <v>870</v>
      </c>
      <c r="K63" s="181">
        <f t="shared" si="5"/>
        <v>57907.200000000004</v>
      </c>
      <c r="L63" s="176" t="s">
        <v>89</v>
      </c>
    </row>
    <row r="64" spans="1:12">
      <c r="A64" s="113" t="s">
        <v>149</v>
      </c>
      <c r="B64" s="114" t="s">
        <v>7</v>
      </c>
      <c r="C64" s="142">
        <v>2</v>
      </c>
      <c r="D64" s="143" t="s">
        <v>12</v>
      </c>
      <c r="E64" s="121" t="s">
        <v>83</v>
      </c>
      <c r="F64" s="115" t="s">
        <v>170</v>
      </c>
      <c r="G64" s="117">
        <v>44.77</v>
      </c>
      <c r="H64" s="117">
        <v>7.6</v>
      </c>
      <c r="I64" s="118">
        <f t="shared" si="1"/>
        <v>52.370000000000005</v>
      </c>
      <c r="J64" s="119">
        <v>800</v>
      </c>
      <c r="K64" s="120">
        <f t="shared" si="5"/>
        <v>41896</v>
      </c>
      <c r="L64" s="121" t="s">
        <v>89</v>
      </c>
    </row>
    <row r="65" spans="1:12">
      <c r="A65" s="113" t="s">
        <v>150</v>
      </c>
      <c r="B65" s="114" t="s">
        <v>7</v>
      </c>
      <c r="C65" s="142">
        <v>2</v>
      </c>
      <c r="D65" s="143" t="s">
        <v>12</v>
      </c>
      <c r="E65" s="121">
        <v>1</v>
      </c>
      <c r="F65" s="115" t="s">
        <v>170</v>
      </c>
      <c r="G65" s="117">
        <v>53.11</v>
      </c>
      <c r="H65" s="117">
        <v>9.01</v>
      </c>
      <c r="I65" s="118">
        <f t="shared" si="1"/>
        <v>62.12</v>
      </c>
      <c r="J65" s="119">
        <v>800</v>
      </c>
      <c r="K65" s="120">
        <f t="shared" si="5"/>
        <v>49696</v>
      </c>
      <c r="L65" s="121" t="s">
        <v>89</v>
      </c>
    </row>
    <row r="66" spans="1:12" s="141" customFormat="1">
      <c r="A66" s="263" t="s">
        <v>151</v>
      </c>
      <c r="B66" s="272" t="s">
        <v>7</v>
      </c>
      <c r="C66" s="276">
        <v>3</v>
      </c>
      <c r="D66" s="273" t="s">
        <v>13</v>
      </c>
      <c r="E66" s="267">
        <v>2</v>
      </c>
      <c r="F66" s="274" t="s">
        <v>84</v>
      </c>
      <c r="G66" s="268">
        <v>89.57</v>
      </c>
      <c r="H66" s="268">
        <v>15.4</v>
      </c>
      <c r="I66" s="269">
        <f t="shared" ref="I66:I71" si="6">G66+H66</f>
        <v>104.97</v>
      </c>
      <c r="J66" s="270">
        <v>890</v>
      </c>
      <c r="K66" s="275">
        <f t="shared" si="5"/>
        <v>93423.3</v>
      </c>
      <c r="L66" s="267" t="s">
        <v>89</v>
      </c>
    </row>
    <row r="67" spans="1:12">
      <c r="A67" s="263" t="s">
        <v>152</v>
      </c>
      <c r="B67" s="272" t="s">
        <v>7</v>
      </c>
      <c r="C67" s="276">
        <v>3</v>
      </c>
      <c r="D67" s="273" t="s">
        <v>13</v>
      </c>
      <c r="E67" s="267" t="s">
        <v>83</v>
      </c>
      <c r="F67" s="274" t="s">
        <v>84</v>
      </c>
      <c r="G67" s="268">
        <v>39.33</v>
      </c>
      <c r="H67" s="268">
        <v>6.95</v>
      </c>
      <c r="I67" s="269">
        <f t="shared" si="6"/>
        <v>46.28</v>
      </c>
      <c r="J67" s="270">
        <v>890</v>
      </c>
      <c r="K67" s="275">
        <f t="shared" si="5"/>
        <v>41189.200000000004</v>
      </c>
      <c r="L67" s="267" t="s">
        <v>89</v>
      </c>
    </row>
    <row r="68" spans="1:12">
      <c r="A68" s="113" t="s">
        <v>153</v>
      </c>
      <c r="B68" s="114" t="s">
        <v>7</v>
      </c>
      <c r="C68" s="145">
        <v>3</v>
      </c>
      <c r="D68" s="143" t="s">
        <v>13</v>
      </c>
      <c r="E68" s="121" t="s">
        <v>83</v>
      </c>
      <c r="F68" s="115" t="s">
        <v>84</v>
      </c>
      <c r="G68" s="117">
        <v>39.119999999999997</v>
      </c>
      <c r="H68" s="117">
        <v>6.91</v>
      </c>
      <c r="I68" s="118">
        <f t="shared" si="6"/>
        <v>46.03</v>
      </c>
      <c r="J68" s="119">
        <v>890</v>
      </c>
      <c r="K68" s="120">
        <f t="shared" si="5"/>
        <v>40966.700000000004</v>
      </c>
      <c r="L68" s="121" t="s">
        <v>89</v>
      </c>
    </row>
    <row r="69" spans="1:12">
      <c r="A69" s="172" t="s">
        <v>154</v>
      </c>
      <c r="B69" s="173" t="s">
        <v>7</v>
      </c>
      <c r="C69" s="182">
        <v>3</v>
      </c>
      <c r="D69" s="175" t="s">
        <v>13</v>
      </c>
      <c r="E69" s="176">
        <v>1</v>
      </c>
      <c r="F69" s="177" t="s">
        <v>84</v>
      </c>
      <c r="G69" s="178">
        <v>56.57</v>
      </c>
      <c r="H69" s="178">
        <v>9.99</v>
      </c>
      <c r="I69" s="179">
        <f t="shared" si="6"/>
        <v>66.56</v>
      </c>
      <c r="J69" s="180">
        <v>890</v>
      </c>
      <c r="K69" s="181">
        <f>J69*I69</f>
        <v>59238.400000000001</v>
      </c>
      <c r="L69" s="176" t="s">
        <v>89</v>
      </c>
    </row>
    <row r="70" spans="1:12">
      <c r="A70" s="113" t="s">
        <v>155</v>
      </c>
      <c r="B70" s="114" t="s">
        <v>7</v>
      </c>
      <c r="C70" s="145">
        <v>3</v>
      </c>
      <c r="D70" s="143" t="s">
        <v>13</v>
      </c>
      <c r="E70" s="121" t="s">
        <v>83</v>
      </c>
      <c r="F70" s="115" t="s">
        <v>170</v>
      </c>
      <c r="G70" s="117">
        <v>44.77</v>
      </c>
      <c r="H70" s="117">
        <v>7.6</v>
      </c>
      <c r="I70" s="118">
        <f t="shared" si="6"/>
        <v>52.370000000000005</v>
      </c>
      <c r="J70" s="119">
        <v>830</v>
      </c>
      <c r="K70" s="120">
        <f>J70*I70</f>
        <v>43467.100000000006</v>
      </c>
      <c r="L70" s="121" t="s">
        <v>89</v>
      </c>
    </row>
    <row r="71" spans="1:12">
      <c r="A71" s="172" t="s">
        <v>156</v>
      </c>
      <c r="B71" s="173" t="s">
        <v>7</v>
      </c>
      <c r="C71" s="182">
        <v>3</v>
      </c>
      <c r="D71" s="175" t="s">
        <v>13</v>
      </c>
      <c r="E71" s="176">
        <v>1</v>
      </c>
      <c r="F71" s="177" t="s">
        <v>170</v>
      </c>
      <c r="G71" s="178">
        <v>53.11</v>
      </c>
      <c r="H71" s="178">
        <v>9.01</v>
      </c>
      <c r="I71" s="179">
        <f t="shared" si="6"/>
        <v>62.12</v>
      </c>
      <c r="J71" s="180">
        <v>830</v>
      </c>
      <c r="K71" s="181">
        <f>J71*I71</f>
        <v>51559.6</v>
      </c>
      <c r="L71" s="176" t="s">
        <v>89</v>
      </c>
    </row>
    <row r="72" spans="1:12">
      <c r="A72" s="263" t="s">
        <v>157</v>
      </c>
      <c r="B72" s="272" t="s">
        <v>7</v>
      </c>
      <c r="C72" s="265">
        <v>4</v>
      </c>
      <c r="D72" s="273" t="s">
        <v>14</v>
      </c>
      <c r="E72" s="267">
        <v>2</v>
      </c>
      <c r="F72" s="274" t="s">
        <v>84</v>
      </c>
      <c r="G72" s="268">
        <v>88.09</v>
      </c>
      <c r="H72" s="268">
        <v>15.15</v>
      </c>
      <c r="I72" s="269">
        <f t="shared" si="1"/>
        <v>103.24000000000001</v>
      </c>
      <c r="J72" s="270">
        <v>940</v>
      </c>
      <c r="K72" s="275">
        <f>J72*I72</f>
        <v>97045.6</v>
      </c>
      <c r="L72" s="267" t="s">
        <v>89</v>
      </c>
    </row>
    <row r="73" spans="1:12">
      <c r="A73" s="113" t="s">
        <v>158</v>
      </c>
      <c r="B73" s="114" t="s">
        <v>7</v>
      </c>
      <c r="C73" s="142">
        <v>4</v>
      </c>
      <c r="D73" s="143" t="s">
        <v>14</v>
      </c>
      <c r="E73" s="121" t="s">
        <v>83</v>
      </c>
      <c r="F73" s="115" t="s">
        <v>84</v>
      </c>
      <c r="G73" s="117">
        <v>40.31</v>
      </c>
      <c r="H73" s="117">
        <v>7.12</v>
      </c>
      <c r="I73" s="118">
        <f t="shared" ref="I73:I78" si="7">G73+H73</f>
        <v>47.43</v>
      </c>
      <c r="J73" s="119">
        <v>940</v>
      </c>
      <c r="K73" s="120">
        <f t="shared" ref="K73:K78" si="8">J73*I73</f>
        <v>44584.2</v>
      </c>
      <c r="L73" s="121" t="s">
        <v>89</v>
      </c>
    </row>
    <row r="74" spans="1:12">
      <c r="A74" s="113" t="s">
        <v>159</v>
      </c>
      <c r="B74" s="114" t="s">
        <v>7</v>
      </c>
      <c r="C74" s="142">
        <v>4</v>
      </c>
      <c r="D74" s="143" t="s">
        <v>14</v>
      </c>
      <c r="E74" s="121" t="s">
        <v>83</v>
      </c>
      <c r="F74" s="115" t="s">
        <v>84</v>
      </c>
      <c r="G74" s="117">
        <v>40.1</v>
      </c>
      <c r="H74" s="117">
        <v>7.08</v>
      </c>
      <c r="I74" s="118">
        <f t="shared" si="7"/>
        <v>47.18</v>
      </c>
      <c r="J74" s="119">
        <v>940</v>
      </c>
      <c r="K74" s="120">
        <f t="shared" si="8"/>
        <v>44349.2</v>
      </c>
      <c r="L74" s="121" t="s">
        <v>89</v>
      </c>
    </row>
    <row r="75" spans="1:12" ht="12" customHeight="1">
      <c r="A75" s="172" t="s">
        <v>160</v>
      </c>
      <c r="B75" s="173" t="s">
        <v>7</v>
      </c>
      <c r="C75" s="174">
        <v>4</v>
      </c>
      <c r="D75" s="175" t="s">
        <v>14</v>
      </c>
      <c r="E75" s="176">
        <v>2</v>
      </c>
      <c r="F75" s="177" t="s">
        <v>84</v>
      </c>
      <c r="G75" s="178">
        <v>95.87</v>
      </c>
      <c r="H75" s="178">
        <v>16.72</v>
      </c>
      <c r="I75" s="179">
        <f t="shared" si="7"/>
        <v>112.59</v>
      </c>
      <c r="J75" s="180">
        <v>1030</v>
      </c>
      <c r="K75" s="181">
        <f t="shared" si="8"/>
        <v>115967.7</v>
      </c>
      <c r="L75" s="176" t="s">
        <v>89</v>
      </c>
    </row>
    <row r="76" spans="1:12" ht="12" customHeight="1">
      <c r="A76" s="172" t="s">
        <v>161</v>
      </c>
      <c r="B76" s="173" t="s">
        <v>7</v>
      </c>
      <c r="C76" s="174">
        <v>4</v>
      </c>
      <c r="D76" s="175" t="s">
        <v>14</v>
      </c>
      <c r="E76" s="176">
        <v>1</v>
      </c>
      <c r="F76" s="177" t="s">
        <v>170</v>
      </c>
      <c r="G76" s="178">
        <v>53.11</v>
      </c>
      <c r="H76" s="178">
        <v>9.01</v>
      </c>
      <c r="I76" s="179">
        <f t="shared" si="7"/>
        <v>62.12</v>
      </c>
      <c r="J76" s="180">
        <v>840</v>
      </c>
      <c r="K76" s="181">
        <f t="shared" si="8"/>
        <v>52180.799999999996</v>
      </c>
      <c r="L76" s="176" t="s">
        <v>89</v>
      </c>
    </row>
    <row r="77" spans="1:12" ht="12" customHeight="1">
      <c r="A77" s="113" t="s">
        <v>162</v>
      </c>
      <c r="B77" s="114" t="s">
        <v>7</v>
      </c>
      <c r="C77" s="145">
        <v>5</v>
      </c>
      <c r="D77" s="143" t="s">
        <v>15</v>
      </c>
      <c r="E77" s="121">
        <v>2</v>
      </c>
      <c r="F77" s="115" t="s">
        <v>87</v>
      </c>
      <c r="G77" s="117">
        <v>74.150000000000006</v>
      </c>
      <c r="H77" s="117">
        <v>12.01</v>
      </c>
      <c r="I77" s="118">
        <f t="shared" si="7"/>
        <v>86.160000000000011</v>
      </c>
      <c r="J77" s="119">
        <v>950</v>
      </c>
      <c r="K77" s="120">
        <f t="shared" si="8"/>
        <v>81852.000000000015</v>
      </c>
      <c r="L77" s="121" t="s">
        <v>89</v>
      </c>
    </row>
    <row r="78" spans="1:12" ht="12" customHeight="1">
      <c r="A78" s="172" t="s">
        <v>163</v>
      </c>
      <c r="B78" s="173" t="s">
        <v>7</v>
      </c>
      <c r="C78" s="182">
        <v>5</v>
      </c>
      <c r="D78" s="175" t="s">
        <v>15</v>
      </c>
      <c r="E78" s="176">
        <v>2</v>
      </c>
      <c r="F78" s="177" t="s">
        <v>87</v>
      </c>
      <c r="G78" s="178">
        <v>78.58</v>
      </c>
      <c r="H78" s="178">
        <v>13.07</v>
      </c>
      <c r="I78" s="179">
        <f t="shared" si="7"/>
        <v>91.65</v>
      </c>
      <c r="J78" s="180">
        <v>1050</v>
      </c>
      <c r="K78" s="181">
        <f t="shared" si="8"/>
        <v>96232.5</v>
      </c>
      <c r="L78" s="176" t="s">
        <v>89</v>
      </c>
    </row>
    <row r="79" spans="1:12" ht="12" customHeight="1">
      <c r="A79" s="113" t="s">
        <v>164</v>
      </c>
      <c r="B79" s="114" t="s">
        <v>7</v>
      </c>
      <c r="C79" s="145">
        <v>5</v>
      </c>
      <c r="D79" s="143" t="s">
        <v>15</v>
      </c>
      <c r="E79" s="121">
        <v>1</v>
      </c>
      <c r="F79" s="115" t="s">
        <v>87</v>
      </c>
      <c r="G79" s="117">
        <v>70.63</v>
      </c>
      <c r="H79" s="117">
        <v>11.52</v>
      </c>
      <c r="I79" s="118">
        <f>G79+H79</f>
        <v>82.149999999999991</v>
      </c>
      <c r="J79" s="119">
        <v>1050</v>
      </c>
      <c r="K79" s="120">
        <f>J79*I79</f>
        <v>86257.499999999985</v>
      </c>
      <c r="L79" s="121" t="s">
        <v>89</v>
      </c>
    </row>
    <row r="80" spans="1:12" ht="14.25" customHeight="1" thickBot="1">
      <c r="A80" s="122" t="s">
        <v>165</v>
      </c>
      <c r="B80" s="123" t="s">
        <v>7</v>
      </c>
      <c r="C80" s="133">
        <v>5</v>
      </c>
      <c r="D80" s="125" t="s">
        <v>15</v>
      </c>
      <c r="E80" s="132" t="s">
        <v>83</v>
      </c>
      <c r="F80" s="127" t="s">
        <v>170</v>
      </c>
      <c r="G80" s="128">
        <v>44.03</v>
      </c>
      <c r="H80" s="128">
        <v>7.04</v>
      </c>
      <c r="I80" s="129">
        <f>G80+H80</f>
        <v>51.07</v>
      </c>
      <c r="J80" s="130">
        <v>850</v>
      </c>
      <c r="K80" s="131">
        <f>J80*I80</f>
        <v>43409.5</v>
      </c>
      <c r="L80" s="132" t="s">
        <v>89</v>
      </c>
    </row>
    <row r="81" spans="1:11">
      <c r="J81" s="1"/>
      <c r="K81" s="54"/>
    </row>
    <row r="83" spans="1:11" ht="15">
      <c r="A83" s="35" t="s">
        <v>82</v>
      </c>
    </row>
  </sheetData>
  <autoFilter ref="A4:L80"/>
  <mergeCells count="11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honeticPr fontId="9" type="noConversion"/>
  <printOptions horizontalCentered="1"/>
  <pageMargins left="0.35433070866141736" right="0.27559055118110237" top="1.0629921259842521" bottom="0.74803149606299213" header="0.51181102362204722" footer="0.51181102362204722"/>
  <pageSetup paperSize="9" scale="8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0"/>
  <sheetViews>
    <sheetView tabSelected="1" workbookViewId="0">
      <selection sqref="A1:L1"/>
    </sheetView>
  </sheetViews>
  <sheetFormatPr defaultRowHeight="12.75"/>
  <cols>
    <col min="1" max="1" width="18.85546875" style="3" customWidth="1"/>
    <col min="2" max="2" width="9.7109375" style="3" customWidth="1"/>
    <col min="3" max="3" width="12.42578125" style="3" customWidth="1"/>
    <col min="4" max="4" width="13.85546875" style="4" customWidth="1"/>
    <col min="5" max="5" width="7.85546875" style="3" customWidth="1"/>
    <col min="6" max="6" width="15.85546875" style="3" customWidth="1"/>
    <col min="7" max="7" width="12.85546875" style="6" customWidth="1"/>
    <col min="8" max="8" width="12.7109375" style="6" customWidth="1"/>
    <col min="9" max="9" width="14" style="6" bestFit="1" customWidth="1"/>
    <col min="10" max="10" width="14.140625" style="5" customWidth="1"/>
    <col min="11" max="11" width="12.85546875" style="5" customWidth="1"/>
    <col min="12" max="12" width="15" style="3" customWidth="1"/>
  </cols>
  <sheetData>
    <row r="1" spans="1:12" ht="18">
      <c r="A1" s="341" t="s">
        <v>345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3"/>
    </row>
    <row r="2" spans="1:12" ht="12.75" customHeight="1">
      <c r="A2" s="344" t="s">
        <v>18</v>
      </c>
      <c r="B2" s="346" t="s">
        <v>171</v>
      </c>
      <c r="C2" s="346" t="s">
        <v>20</v>
      </c>
      <c r="D2" s="348" t="s">
        <v>172</v>
      </c>
      <c r="E2" s="346" t="s">
        <v>22</v>
      </c>
      <c r="F2" s="346" t="s">
        <v>23</v>
      </c>
      <c r="G2" s="350" t="s">
        <v>173</v>
      </c>
      <c r="H2" s="350" t="s">
        <v>174</v>
      </c>
      <c r="I2" s="350" t="s">
        <v>175</v>
      </c>
      <c r="J2" s="8" t="s">
        <v>27</v>
      </c>
      <c r="K2" s="11" t="s">
        <v>28</v>
      </c>
      <c r="L2" s="339" t="s">
        <v>29</v>
      </c>
    </row>
    <row r="3" spans="1:12" ht="13.5" thickBot="1">
      <c r="A3" s="345"/>
      <c r="B3" s="347"/>
      <c r="C3" s="347"/>
      <c r="D3" s="349"/>
      <c r="E3" s="347"/>
      <c r="F3" s="347"/>
      <c r="G3" s="351"/>
      <c r="H3" s="351"/>
      <c r="I3" s="351"/>
      <c r="J3" s="187" t="s">
        <v>0</v>
      </c>
      <c r="K3" s="188" t="s">
        <v>0</v>
      </c>
      <c r="L3" s="340"/>
    </row>
    <row r="4" spans="1:12" ht="13.5" thickBot="1">
      <c r="A4" s="189">
        <v>1</v>
      </c>
      <c r="B4" s="190">
        <v>2</v>
      </c>
      <c r="C4" s="190">
        <v>3</v>
      </c>
      <c r="D4" s="191" t="s">
        <v>8</v>
      </c>
      <c r="E4" s="190">
        <v>5</v>
      </c>
      <c r="F4" s="190">
        <v>6</v>
      </c>
      <c r="G4" s="192">
        <v>7</v>
      </c>
      <c r="H4" s="192">
        <v>8</v>
      </c>
      <c r="I4" s="192" t="s">
        <v>9</v>
      </c>
      <c r="J4" s="193">
        <v>10</v>
      </c>
      <c r="K4" s="194" t="s">
        <v>16</v>
      </c>
      <c r="L4" s="195">
        <v>12</v>
      </c>
    </row>
    <row r="5" spans="1:12" ht="13.5" thickBot="1">
      <c r="A5" s="196" t="s">
        <v>176</v>
      </c>
      <c r="B5" s="197" t="s">
        <v>177</v>
      </c>
      <c r="C5" s="198" t="s">
        <v>178</v>
      </c>
      <c r="D5" s="199" t="s">
        <v>10</v>
      </c>
      <c r="E5" s="200"/>
      <c r="F5" s="201"/>
      <c r="G5" s="202">
        <v>28.26</v>
      </c>
      <c r="H5" s="202">
        <v>2.0699999999999998</v>
      </c>
      <c r="I5" s="202">
        <f t="shared" ref="I5:I68" si="0">G5+H5</f>
        <v>30.330000000000002</v>
      </c>
      <c r="J5" s="203"/>
      <c r="K5" s="203">
        <f t="shared" ref="K5:K68" si="1">J5*I5</f>
        <v>0</v>
      </c>
      <c r="L5" s="200"/>
    </row>
    <row r="6" spans="1:12">
      <c r="A6" s="19" t="s">
        <v>179</v>
      </c>
      <c r="B6" s="40" t="s">
        <v>177</v>
      </c>
      <c r="C6" s="204">
        <v>1</v>
      </c>
      <c r="D6" s="205" t="s">
        <v>4</v>
      </c>
      <c r="E6" s="23">
        <v>1</v>
      </c>
      <c r="F6" s="206" t="s">
        <v>84</v>
      </c>
      <c r="G6" s="207">
        <v>61.48</v>
      </c>
      <c r="H6" s="100">
        <v>10.69</v>
      </c>
      <c r="I6" s="207">
        <f t="shared" si="0"/>
        <v>72.17</v>
      </c>
      <c r="J6" s="208">
        <v>840</v>
      </c>
      <c r="K6" s="208">
        <f>J6*I6</f>
        <v>60622.8</v>
      </c>
      <c r="L6" s="23"/>
    </row>
    <row r="7" spans="1:12">
      <c r="A7" s="20" t="s">
        <v>180</v>
      </c>
      <c r="B7" s="28" t="s">
        <v>177</v>
      </c>
      <c r="C7" s="209">
        <v>1</v>
      </c>
      <c r="D7" s="210" t="s">
        <v>4</v>
      </c>
      <c r="E7" s="24">
        <v>1</v>
      </c>
      <c r="F7" s="211" t="s">
        <v>84</v>
      </c>
      <c r="G7" s="212">
        <v>55.21</v>
      </c>
      <c r="H7" s="74">
        <v>9.99</v>
      </c>
      <c r="I7" s="212">
        <f t="shared" si="0"/>
        <v>65.2</v>
      </c>
      <c r="J7" s="213">
        <v>850</v>
      </c>
      <c r="K7" s="213">
        <f>J7*I7</f>
        <v>55420</v>
      </c>
      <c r="L7" s="24"/>
    </row>
    <row r="8" spans="1:12">
      <c r="A8" s="20" t="s">
        <v>181</v>
      </c>
      <c r="B8" s="28" t="s">
        <v>177</v>
      </c>
      <c r="C8" s="209">
        <v>1</v>
      </c>
      <c r="D8" s="210" t="s">
        <v>4</v>
      </c>
      <c r="E8" s="24">
        <v>1</v>
      </c>
      <c r="F8" s="211" t="s">
        <v>84</v>
      </c>
      <c r="G8" s="212">
        <v>55.57</v>
      </c>
      <c r="H8" s="74">
        <v>9.67</v>
      </c>
      <c r="I8" s="212">
        <f t="shared" si="0"/>
        <v>65.239999999999995</v>
      </c>
      <c r="J8" s="213">
        <v>840</v>
      </c>
      <c r="K8" s="213">
        <f>J8*I8</f>
        <v>54801.599999999999</v>
      </c>
      <c r="L8" s="24"/>
    </row>
    <row r="9" spans="1:12">
      <c r="A9" s="70" t="s">
        <v>182</v>
      </c>
      <c r="B9" s="214" t="s">
        <v>177</v>
      </c>
      <c r="C9" s="84">
        <v>1</v>
      </c>
      <c r="D9" s="71" t="s">
        <v>4</v>
      </c>
      <c r="E9" s="72"/>
      <c r="F9" s="73"/>
      <c r="G9" s="74">
        <v>7.14</v>
      </c>
      <c r="H9" s="74">
        <v>1.31</v>
      </c>
      <c r="I9" s="74">
        <f t="shared" si="0"/>
        <v>8.4499999999999993</v>
      </c>
      <c r="J9" s="215"/>
      <c r="K9" s="215">
        <f>J9*I9</f>
        <v>0</v>
      </c>
      <c r="L9" s="72"/>
    </row>
    <row r="10" spans="1:12">
      <c r="A10" s="263" t="s">
        <v>183</v>
      </c>
      <c r="B10" s="272" t="s">
        <v>177</v>
      </c>
      <c r="C10" s="265">
        <v>2</v>
      </c>
      <c r="D10" s="273" t="s">
        <v>12</v>
      </c>
      <c r="E10" s="267">
        <v>2</v>
      </c>
      <c r="F10" s="274" t="s">
        <v>84</v>
      </c>
      <c r="G10" s="268">
        <v>90.69</v>
      </c>
      <c r="H10" s="268">
        <v>17.059999999999999</v>
      </c>
      <c r="I10" s="268">
        <f t="shared" si="0"/>
        <v>107.75</v>
      </c>
      <c r="J10" s="315">
        <v>870</v>
      </c>
      <c r="K10" s="315">
        <f t="shared" si="1"/>
        <v>93742.5</v>
      </c>
      <c r="L10" s="316" t="s">
        <v>89</v>
      </c>
    </row>
    <row r="11" spans="1:12">
      <c r="A11" s="20" t="s">
        <v>184</v>
      </c>
      <c r="B11" s="28" t="s">
        <v>177</v>
      </c>
      <c r="C11" s="22">
        <v>2</v>
      </c>
      <c r="D11" s="29" t="s">
        <v>12</v>
      </c>
      <c r="E11" s="24">
        <v>1</v>
      </c>
      <c r="F11" s="25" t="s">
        <v>84</v>
      </c>
      <c r="G11" s="30">
        <v>55.21</v>
      </c>
      <c r="H11" s="74">
        <v>10.94</v>
      </c>
      <c r="I11" s="30">
        <f t="shared" si="0"/>
        <v>66.150000000000006</v>
      </c>
      <c r="J11" s="213">
        <v>880</v>
      </c>
      <c r="K11" s="213">
        <f t="shared" si="1"/>
        <v>58212.000000000007</v>
      </c>
      <c r="L11" s="24"/>
    </row>
    <row r="12" spans="1:12">
      <c r="A12" s="263" t="s">
        <v>185</v>
      </c>
      <c r="B12" s="272" t="s">
        <v>177</v>
      </c>
      <c r="C12" s="265">
        <v>2</v>
      </c>
      <c r="D12" s="273" t="s">
        <v>12</v>
      </c>
      <c r="E12" s="267">
        <v>1</v>
      </c>
      <c r="F12" s="274" t="s">
        <v>84</v>
      </c>
      <c r="G12" s="268">
        <v>55.56</v>
      </c>
      <c r="H12" s="268">
        <v>10.59</v>
      </c>
      <c r="I12" s="268">
        <f t="shared" si="0"/>
        <v>66.150000000000006</v>
      </c>
      <c r="J12" s="315">
        <v>880</v>
      </c>
      <c r="K12" s="315">
        <f t="shared" si="1"/>
        <v>58212.000000000007</v>
      </c>
      <c r="L12" s="316" t="s">
        <v>89</v>
      </c>
    </row>
    <row r="13" spans="1:12">
      <c r="A13" s="113" t="s">
        <v>186</v>
      </c>
      <c r="B13" s="114" t="s">
        <v>177</v>
      </c>
      <c r="C13" s="145">
        <v>3</v>
      </c>
      <c r="D13" s="143" t="s">
        <v>13</v>
      </c>
      <c r="E13" s="121">
        <v>2</v>
      </c>
      <c r="F13" s="115" t="s">
        <v>84</v>
      </c>
      <c r="G13" s="117">
        <v>90.69</v>
      </c>
      <c r="H13" s="117">
        <v>17.059999999999999</v>
      </c>
      <c r="I13" s="117">
        <f t="shared" si="0"/>
        <v>107.75</v>
      </c>
      <c r="J13" s="255">
        <v>900</v>
      </c>
      <c r="K13" s="255">
        <f t="shared" si="1"/>
        <v>96975</v>
      </c>
      <c r="L13" s="160" t="s">
        <v>89</v>
      </c>
    </row>
    <row r="14" spans="1:12">
      <c r="A14" s="113" t="s">
        <v>187</v>
      </c>
      <c r="B14" s="114" t="s">
        <v>177</v>
      </c>
      <c r="C14" s="145">
        <v>3</v>
      </c>
      <c r="D14" s="143" t="s">
        <v>13</v>
      </c>
      <c r="E14" s="121">
        <v>1</v>
      </c>
      <c r="F14" s="115" t="s">
        <v>84</v>
      </c>
      <c r="G14" s="117">
        <v>55.21</v>
      </c>
      <c r="H14" s="117">
        <v>10.94</v>
      </c>
      <c r="I14" s="117">
        <f t="shared" si="0"/>
        <v>66.150000000000006</v>
      </c>
      <c r="J14" s="255">
        <v>910</v>
      </c>
      <c r="K14" s="255">
        <f t="shared" si="1"/>
        <v>60196.500000000007</v>
      </c>
      <c r="L14" s="160" t="s">
        <v>89</v>
      </c>
    </row>
    <row r="15" spans="1:12">
      <c r="A15" s="20" t="s">
        <v>188</v>
      </c>
      <c r="B15" s="28" t="s">
        <v>177</v>
      </c>
      <c r="C15" s="36">
        <v>3</v>
      </c>
      <c r="D15" s="29" t="s">
        <v>13</v>
      </c>
      <c r="E15" s="24">
        <v>1</v>
      </c>
      <c r="F15" s="25" t="s">
        <v>84</v>
      </c>
      <c r="G15" s="30">
        <v>55.56</v>
      </c>
      <c r="H15" s="74">
        <v>10.59</v>
      </c>
      <c r="I15" s="30">
        <f t="shared" si="0"/>
        <v>66.150000000000006</v>
      </c>
      <c r="J15" s="213">
        <v>910</v>
      </c>
      <c r="K15" s="213">
        <f t="shared" si="1"/>
        <v>60196.500000000007</v>
      </c>
      <c r="L15" s="24"/>
    </row>
    <row r="16" spans="1:12">
      <c r="A16" s="263" t="s">
        <v>189</v>
      </c>
      <c r="B16" s="272" t="s">
        <v>177</v>
      </c>
      <c r="C16" s="265">
        <v>4</v>
      </c>
      <c r="D16" s="273" t="s">
        <v>14</v>
      </c>
      <c r="E16" s="267">
        <v>2</v>
      </c>
      <c r="F16" s="274" t="s">
        <v>84</v>
      </c>
      <c r="G16" s="268">
        <v>90.69</v>
      </c>
      <c r="H16" s="268">
        <v>17.059999999999999</v>
      </c>
      <c r="I16" s="268">
        <f t="shared" si="0"/>
        <v>107.75</v>
      </c>
      <c r="J16" s="315">
        <v>950</v>
      </c>
      <c r="K16" s="315">
        <f t="shared" si="1"/>
        <v>102362.5</v>
      </c>
      <c r="L16" s="316" t="s">
        <v>89</v>
      </c>
    </row>
    <row r="17" spans="1:12">
      <c r="A17" s="20" t="s">
        <v>190</v>
      </c>
      <c r="B17" s="28" t="s">
        <v>177</v>
      </c>
      <c r="C17" s="22">
        <v>4</v>
      </c>
      <c r="D17" s="29" t="s">
        <v>14</v>
      </c>
      <c r="E17" s="24">
        <v>1</v>
      </c>
      <c r="F17" s="25" t="s">
        <v>84</v>
      </c>
      <c r="G17" s="30">
        <v>56.7</v>
      </c>
      <c r="H17" s="74">
        <v>11.24</v>
      </c>
      <c r="I17" s="30">
        <f t="shared" si="0"/>
        <v>67.94</v>
      </c>
      <c r="J17" s="213">
        <v>960</v>
      </c>
      <c r="K17" s="213">
        <f t="shared" si="1"/>
        <v>65222.399999999994</v>
      </c>
      <c r="L17" s="24"/>
    </row>
    <row r="18" spans="1:12">
      <c r="A18" s="20" t="s">
        <v>191</v>
      </c>
      <c r="B18" s="28" t="s">
        <v>177</v>
      </c>
      <c r="C18" s="22">
        <v>4</v>
      </c>
      <c r="D18" s="29" t="s">
        <v>14</v>
      </c>
      <c r="E18" s="24">
        <v>1</v>
      </c>
      <c r="F18" s="25" t="s">
        <v>84</v>
      </c>
      <c r="G18" s="30">
        <v>55.56</v>
      </c>
      <c r="H18" s="74">
        <v>10.59</v>
      </c>
      <c r="I18" s="30">
        <f t="shared" si="0"/>
        <v>66.150000000000006</v>
      </c>
      <c r="J18" s="213">
        <v>950</v>
      </c>
      <c r="K18" s="213">
        <f t="shared" si="1"/>
        <v>62842.500000000007</v>
      </c>
      <c r="L18" s="24"/>
    </row>
    <row r="19" spans="1:12">
      <c r="A19" s="113" t="s">
        <v>192</v>
      </c>
      <c r="B19" s="114" t="s">
        <v>177</v>
      </c>
      <c r="C19" s="145">
        <v>5</v>
      </c>
      <c r="D19" s="143" t="s">
        <v>15</v>
      </c>
      <c r="E19" s="121">
        <v>2</v>
      </c>
      <c r="F19" s="115" t="s">
        <v>193</v>
      </c>
      <c r="G19" s="117">
        <v>78.180000000000007</v>
      </c>
      <c r="H19" s="117">
        <v>13.85</v>
      </c>
      <c r="I19" s="117">
        <f t="shared" si="0"/>
        <v>92.03</v>
      </c>
      <c r="J19" s="255">
        <v>1100</v>
      </c>
      <c r="K19" s="255">
        <f t="shared" si="1"/>
        <v>101233</v>
      </c>
      <c r="L19" s="121" t="s">
        <v>89</v>
      </c>
    </row>
    <row r="20" spans="1:12" ht="13.5" thickBot="1">
      <c r="A20" s="122" t="s">
        <v>194</v>
      </c>
      <c r="B20" s="123" t="s">
        <v>177</v>
      </c>
      <c r="C20" s="133">
        <v>5</v>
      </c>
      <c r="D20" s="125" t="s">
        <v>15</v>
      </c>
      <c r="E20" s="132">
        <v>2</v>
      </c>
      <c r="F20" s="115" t="s">
        <v>193</v>
      </c>
      <c r="G20" s="128">
        <v>75.36</v>
      </c>
      <c r="H20" s="128">
        <v>13.7</v>
      </c>
      <c r="I20" s="128">
        <f t="shared" si="0"/>
        <v>89.06</v>
      </c>
      <c r="J20" s="294">
        <v>1100</v>
      </c>
      <c r="K20" s="294">
        <f t="shared" si="1"/>
        <v>97966</v>
      </c>
      <c r="L20" s="132" t="s">
        <v>89</v>
      </c>
    </row>
    <row r="21" spans="1:12">
      <c r="A21" s="19" t="s">
        <v>176</v>
      </c>
      <c r="B21" s="218" t="s">
        <v>195</v>
      </c>
      <c r="C21" s="204" t="s">
        <v>178</v>
      </c>
      <c r="D21" s="205" t="s">
        <v>10</v>
      </c>
      <c r="E21" s="23"/>
      <c r="F21" s="206"/>
      <c r="G21" s="207">
        <v>102.11</v>
      </c>
      <c r="H21" s="100">
        <v>7.48</v>
      </c>
      <c r="I21" s="207">
        <f t="shared" si="0"/>
        <v>109.59</v>
      </c>
      <c r="J21" s="59"/>
      <c r="K21" s="59">
        <f t="shared" si="1"/>
        <v>0</v>
      </c>
      <c r="L21" s="23"/>
    </row>
    <row r="22" spans="1:12" ht="13.5" thickBot="1">
      <c r="A22" s="21" t="s">
        <v>176</v>
      </c>
      <c r="B22" s="219" t="s">
        <v>195</v>
      </c>
      <c r="C22" s="220" t="s">
        <v>178</v>
      </c>
      <c r="D22" s="221" t="s">
        <v>10</v>
      </c>
      <c r="E22" s="26"/>
      <c r="F22" s="222"/>
      <c r="G22" s="223">
        <v>67.06</v>
      </c>
      <c r="H22" s="91">
        <v>4.91</v>
      </c>
      <c r="I22" s="223">
        <f t="shared" si="0"/>
        <v>71.97</v>
      </c>
      <c r="J22" s="94"/>
      <c r="K22" s="94">
        <f t="shared" si="1"/>
        <v>0</v>
      </c>
      <c r="L22" s="26"/>
    </row>
    <row r="23" spans="1:12">
      <c r="A23" s="19" t="s">
        <v>196</v>
      </c>
      <c r="B23" s="40" t="s">
        <v>195</v>
      </c>
      <c r="C23" s="106">
        <v>1</v>
      </c>
      <c r="D23" s="107" t="s">
        <v>4</v>
      </c>
      <c r="E23" s="27">
        <v>1</v>
      </c>
      <c r="F23" s="108" t="s">
        <v>170</v>
      </c>
      <c r="G23" s="109">
        <v>58.18</v>
      </c>
      <c r="H23" s="109">
        <v>9.7200000000000006</v>
      </c>
      <c r="I23" s="109">
        <f t="shared" si="0"/>
        <v>67.900000000000006</v>
      </c>
      <c r="J23" s="224">
        <v>800</v>
      </c>
      <c r="K23" s="224">
        <f t="shared" si="1"/>
        <v>54320.000000000007</v>
      </c>
      <c r="L23" s="27"/>
    </row>
    <row r="24" spans="1:12">
      <c r="A24" s="20" t="s">
        <v>197</v>
      </c>
      <c r="B24" s="28" t="s">
        <v>195</v>
      </c>
      <c r="C24" s="36">
        <v>1</v>
      </c>
      <c r="D24" s="29" t="s">
        <v>4</v>
      </c>
      <c r="E24" s="24">
        <v>1</v>
      </c>
      <c r="F24" s="25" t="s">
        <v>84</v>
      </c>
      <c r="G24" s="30">
        <v>63.03</v>
      </c>
      <c r="H24" s="74">
        <v>10.96</v>
      </c>
      <c r="I24" s="30">
        <f t="shared" si="0"/>
        <v>73.990000000000009</v>
      </c>
      <c r="J24" s="213">
        <v>840</v>
      </c>
      <c r="K24" s="213">
        <f t="shared" si="1"/>
        <v>62151.600000000006</v>
      </c>
      <c r="L24" s="24"/>
    </row>
    <row r="25" spans="1:12">
      <c r="A25" s="20" t="s">
        <v>198</v>
      </c>
      <c r="B25" s="28" t="s">
        <v>195</v>
      </c>
      <c r="C25" s="36">
        <v>1</v>
      </c>
      <c r="D25" s="29" t="s">
        <v>4</v>
      </c>
      <c r="E25" s="24">
        <v>1</v>
      </c>
      <c r="F25" s="25" t="s">
        <v>84</v>
      </c>
      <c r="G25" s="30">
        <v>54.54</v>
      </c>
      <c r="H25" s="74">
        <v>9.8699999999999992</v>
      </c>
      <c r="I25" s="30">
        <f t="shared" si="0"/>
        <v>64.41</v>
      </c>
      <c r="J25" s="213">
        <v>850</v>
      </c>
      <c r="K25" s="213">
        <f t="shared" si="1"/>
        <v>54748.5</v>
      </c>
      <c r="L25" s="24"/>
    </row>
    <row r="26" spans="1:12">
      <c r="A26" s="20" t="s">
        <v>199</v>
      </c>
      <c r="B26" s="28" t="s">
        <v>195</v>
      </c>
      <c r="C26" s="36">
        <v>1</v>
      </c>
      <c r="D26" s="29" t="s">
        <v>4</v>
      </c>
      <c r="E26" s="24">
        <v>1</v>
      </c>
      <c r="F26" s="25" t="s">
        <v>84</v>
      </c>
      <c r="G26" s="30">
        <v>63.14</v>
      </c>
      <c r="H26" s="74">
        <v>10.98</v>
      </c>
      <c r="I26" s="30">
        <f t="shared" si="0"/>
        <v>74.12</v>
      </c>
      <c r="J26" s="213">
        <v>840</v>
      </c>
      <c r="K26" s="213">
        <f t="shared" si="1"/>
        <v>62260.800000000003</v>
      </c>
      <c r="L26" s="24"/>
    </row>
    <row r="27" spans="1:12">
      <c r="A27" s="134" t="s">
        <v>200</v>
      </c>
      <c r="B27" s="295" t="s">
        <v>195</v>
      </c>
      <c r="C27" s="296">
        <v>1</v>
      </c>
      <c r="D27" s="297" t="s">
        <v>4</v>
      </c>
      <c r="E27" s="135">
        <v>1</v>
      </c>
      <c r="F27" s="298" t="s">
        <v>170</v>
      </c>
      <c r="G27" s="136">
        <v>50.14</v>
      </c>
      <c r="H27" s="136">
        <v>8.5500000000000007</v>
      </c>
      <c r="I27" s="136">
        <f t="shared" si="0"/>
        <v>58.69</v>
      </c>
      <c r="J27" s="303">
        <v>800</v>
      </c>
      <c r="K27" s="303">
        <f t="shared" si="1"/>
        <v>46952</v>
      </c>
      <c r="L27" s="135"/>
    </row>
    <row r="28" spans="1:12">
      <c r="A28" s="20" t="s">
        <v>201</v>
      </c>
      <c r="B28" s="28" t="s">
        <v>195</v>
      </c>
      <c r="C28" s="22">
        <v>2</v>
      </c>
      <c r="D28" s="29" t="s">
        <v>12</v>
      </c>
      <c r="E28" s="24">
        <v>1</v>
      </c>
      <c r="F28" s="25" t="s">
        <v>170</v>
      </c>
      <c r="G28" s="30">
        <v>56.83</v>
      </c>
      <c r="H28" s="74">
        <v>10.4</v>
      </c>
      <c r="I28" s="30">
        <f t="shared" si="0"/>
        <v>67.23</v>
      </c>
      <c r="J28" s="213">
        <v>830</v>
      </c>
      <c r="K28" s="213">
        <f t="shared" si="1"/>
        <v>55800.9</v>
      </c>
      <c r="L28" s="24"/>
    </row>
    <row r="29" spans="1:12">
      <c r="A29" s="283" t="s">
        <v>202</v>
      </c>
      <c r="B29" s="284" t="s">
        <v>195</v>
      </c>
      <c r="C29" s="301">
        <v>2</v>
      </c>
      <c r="D29" s="286" t="s">
        <v>12</v>
      </c>
      <c r="E29" s="287">
        <v>1</v>
      </c>
      <c r="F29" s="288" t="s">
        <v>84</v>
      </c>
      <c r="G29" s="289">
        <v>63.03</v>
      </c>
      <c r="H29" s="289">
        <v>12.01</v>
      </c>
      <c r="I29" s="289">
        <f t="shared" si="0"/>
        <v>75.040000000000006</v>
      </c>
      <c r="J29" s="293">
        <v>870</v>
      </c>
      <c r="K29" s="293">
        <f t="shared" si="1"/>
        <v>65284.800000000003</v>
      </c>
      <c r="L29" s="287" t="s">
        <v>169</v>
      </c>
    </row>
    <row r="30" spans="1:12">
      <c r="A30" s="20" t="s">
        <v>203</v>
      </c>
      <c r="B30" s="28" t="s">
        <v>195</v>
      </c>
      <c r="C30" s="22">
        <v>2</v>
      </c>
      <c r="D30" s="29" t="s">
        <v>12</v>
      </c>
      <c r="E30" s="24">
        <v>1</v>
      </c>
      <c r="F30" s="25" t="s">
        <v>84</v>
      </c>
      <c r="G30" s="30">
        <v>54.54</v>
      </c>
      <c r="H30" s="74">
        <v>10.81</v>
      </c>
      <c r="I30" s="30">
        <f t="shared" si="0"/>
        <v>65.349999999999994</v>
      </c>
      <c r="J30" s="213">
        <v>880</v>
      </c>
      <c r="K30" s="213">
        <f t="shared" si="1"/>
        <v>57507.999999999993</v>
      </c>
      <c r="L30" s="24"/>
    </row>
    <row r="31" spans="1:12">
      <c r="A31" s="20" t="s">
        <v>204</v>
      </c>
      <c r="B31" s="28" t="s">
        <v>195</v>
      </c>
      <c r="C31" s="22">
        <v>2</v>
      </c>
      <c r="D31" s="29" t="s">
        <v>12</v>
      </c>
      <c r="E31" s="24">
        <v>1</v>
      </c>
      <c r="F31" s="25" t="s">
        <v>84</v>
      </c>
      <c r="G31" s="30">
        <v>63.14</v>
      </c>
      <c r="H31" s="74">
        <v>12.04</v>
      </c>
      <c r="I31" s="30">
        <f>G31+H31</f>
        <v>75.180000000000007</v>
      </c>
      <c r="J31" s="213">
        <v>870</v>
      </c>
      <c r="K31" s="213">
        <f>J31*I31</f>
        <v>65406.600000000006</v>
      </c>
      <c r="L31" s="24"/>
    </row>
    <row r="32" spans="1:12">
      <c r="A32" s="20" t="s">
        <v>205</v>
      </c>
      <c r="B32" s="28" t="s">
        <v>195</v>
      </c>
      <c r="C32" s="22">
        <v>2</v>
      </c>
      <c r="D32" s="29" t="s">
        <v>12</v>
      </c>
      <c r="E32" s="24">
        <v>1</v>
      </c>
      <c r="F32" s="25" t="s">
        <v>170</v>
      </c>
      <c r="G32" s="30">
        <v>59.81</v>
      </c>
      <c r="H32" s="74">
        <v>11.17</v>
      </c>
      <c r="I32" s="30">
        <f>G32+H32</f>
        <v>70.98</v>
      </c>
      <c r="J32" s="213">
        <v>830</v>
      </c>
      <c r="K32" s="213">
        <f>J32*I32</f>
        <v>58913.4</v>
      </c>
      <c r="L32" s="24"/>
    </row>
    <row r="33" spans="1:12">
      <c r="A33" s="20" t="s">
        <v>206</v>
      </c>
      <c r="B33" s="28" t="s">
        <v>195</v>
      </c>
      <c r="C33" s="36">
        <v>3</v>
      </c>
      <c r="D33" s="29" t="s">
        <v>13</v>
      </c>
      <c r="E33" s="24">
        <v>1</v>
      </c>
      <c r="F33" s="25" t="s">
        <v>170</v>
      </c>
      <c r="G33" s="30">
        <v>56.55</v>
      </c>
      <c r="H33" s="74">
        <v>10.35</v>
      </c>
      <c r="I33" s="30">
        <f t="shared" si="0"/>
        <v>66.899999999999991</v>
      </c>
      <c r="J33" s="213">
        <v>850</v>
      </c>
      <c r="K33" s="213">
        <f t="shared" si="1"/>
        <v>56864.999999999993</v>
      </c>
      <c r="L33" s="24"/>
    </row>
    <row r="34" spans="1:12">
      <c r="A34" s="113" t="s">
        <v>207</v>
      </c>
      <c r="B34" s="114" t="s">
        <v>195</v>
      </c>
      <c r="C34" s="145">
        <v>3</v>
      </c>
      <c r="D34" s="143" t="s">
        <v>13</v>
      </c>
      <c r="E34" s="121">
        <v>1</v>
      </c>
      <c r="F34" s="115" t="s">
        <v>84</v>
      </c>
      <c r="G34" s="117">
        <v>63.03</v>
      </c>
      <c r="H34" s="117">
        <v>12.01</v>
      </c>
      <c r="I34" s="117">
        <f t="shared" si="0"/>
        <v>75.040000000000006</v>
      </c>
      <c r="J34" s="255">
        <v>890</v>
      </c>
      <c r="K34" s="255">
        <f t="shared" si="1"/>
        <v>66785.600000000006</v>
      </c>
      <c r="L34" s="121" t="s">
        <v>89</v>
      </c>
    </row>
    <row r="35" spans="1:12">
      <c r="A35" s="20" t="s">
        <v>208</v>
      </c>
      <c r="B35" s="28" t="s">
        <v>195</v>
      </c>
      <c r="C35" s="36">
        <v>3</v>
      </c>
      <c r="D35" s="29" t="s">
        <v>13</v>
      </c>
      <c r="E35" s="24">
        <v>1</v>
      </c>
      <c r="F35" s="25" t="s">
        <v>84</v>
      </c>
      <c r="G35" s="30">
        <v>54.54</v>
      </c>
      <c r="H35" s="74">
        <v>10.81</v>
      </c>
      <c r="I35" s="30">
        <f t="shared" si="0"/>
        <v>65.349999999999994</v>
      </c>
      <c r="J35" s="213">
        <v>900</v>
      </c>
      <c r="K35" s="213">
        <f t="shared" si="1"/>
        <v>58814.999999999993</v>
      </c>
      <c r="L35" s="24"/>
    </row>
    <row r="36" spans="1:12">
      <c r="A36" s="113" t="s">
        <v>209</v>
      </c>
      <c r="B36" s="114" t="s">
        <v>195</v>
      </c>
      <c r="C36" s="145">
        <v>3</v>
      </c>
      <c r="D36" s="143" t="s">
        <v>13</v>
      </c>
      <c r="E36" s="121">
        <v>1</v>
      </c>
      <c r="F36" s="115" t="s">
        <v>84</v>
      </c>
      <c r="G36" s="117">
        <v>63.14</v>
      </c>
      <c r="H36" s="117">
        <v>12.04</v>
      </c>
      <c r="I36" s="117">
        <f t="shared" si="0"/>
        <v>75.180000000000007</v>
      </c>
      <c r="J36" s="255">
        <v>890</v>
      </c>
      <c r="K36" s="255">
        <f t="shared" si="1"/>
        <v>66910.200000000012</v>
      </c>
      <c r="L36" s="121" t="s">
        <v>89</v>
      </c>
    </row>
    <row r="37" spans="1:12">
      <c r="A37" s="134" t="s">
        <v>210</v>
      </c>
      <c r="B37" s="295" t="s">
        <v>195</v>
      </c>
      <c r="C37" s="296">
        <v>3</v>
      </c>
      <c r="D37" s="297" t="s">
        <v>13</v>
      </c>
      <c r="E37" s="135">
        <v>1</v>
      </c>
      <c r="F37" s="298" t="s">
        <v>170</v>
      </c>
      <c r="G37" s="136">
        <v>59.52</v>
      </c>
      <c r="H37" s="136">
        <v>11.12</v>
      </c>
      <c r="I37" s="136">
        <f t="shared" si="0"/>
        <v>70.64</v>
      </c>
      <c r="J37" s="303">
        <v>850</v>
      </c>
      <c r="K37" s="303">
        <f t="shared" si="1"/>
        <v>60044</v>
      </c>
      <c r="L37" s="135"/>
    </row>
    <row r="38" spans="1:12">
      <c r="A38" s="20" t="s">
        <v>211</v>
      </c>
      <c r="B38" s="28" t="s">
        <v>195</v>
      </c>
      <c r="C38" s="22">
        <v>4</v>
      </c>
      <c r="D38" s="29" t="s">
        <v>14</v>
      </c>
      <c r="E38" s="24">
        <v>1</v>
      </c>
      <c r="F38" s="25" t="s">
        <v>170</v>
      </c>
      <c r="G38" s="30">
        <v>57.45</v>
      </c>
      <c r="H38" s="74">
        <v>10.51</v>
      </c>
      <c r="I38" s="30">
        <f t="shared" si="0"/>
        <v>67.960000000000008</v>
      </c>
      <c r="J38" s="213">
        <v>900</v>
      </c>
      <c r="K38" s="213">
        <f t="shared" si="1"/>
        <v>61164.000000000007</v>
      </c>
      <c r="L38" s="24"/>
    </row>
    <row r="39" spans="1:12">
      <c r="A39" s="20" t="s">
        <v>212</v>
      </c>
      <c r="B39" s="28" t="s">
        <v>195</v>
      </c>
      <c r="C39" s="22">
        <v>4</v>
      </c>
      <c r="D39" s="29" t="s">
        <v>14</v>
      </c>
      <c r="E39" s="24">
        <v>1</v>
      </c>
      <c r="F39" s="25" t="s">
        <v>84</v>
      </c>
      <c r="G39" s="30">
        <v>63.03</v>
      </c>
      <c r="H39" s="74">
        <v>12.01</v>
      </c>
      <c r="I39" s="30">
        <f t="shared" si="0"/>
        <v>75.040000000000006</v>
      </c>
      <c r="J39" s="213">
        <v>930</v>
      </c>
      <c r="K39" s="213">
        <f t="shared" si="1"/>
        <v>69787.200000000012</v>
      </c>
      <c r="L39" s="24"/>
    </row>
    <row r="40" spans="1:12">
      <c r="A40" s="20" t="s">
        <v>213</v>
      </c>
      <c r="B40" s="28" t="s">
        <v>195</v>
      </c>
      <c r="C40" s="22">
        <v>4</v>
      </c>
      <c r="D40" s="29" t="s">
        <v>14</v>
      </c>
      <c r="E40" s="24">
        <v>1</v>
      </c>
      <c r="F40" s="25" t="s">
        <v>84</v>
      </c>
      <c r="G40" s="30">
        <v>54.54</v>
      </c>
      <c r="H40" s="74">
        <v>10.81</v>
      </c>
      <c r="I40" s="30">
        <f t="shared" si="0"/>
        <v>65.349999999999994</v>
      </c>
      <c r="J40" s="213">
        <v>940</v>
      </c>
      <c r="K40" s="213">
        <f t="shared" si="1"/>
        <v>61428.999999999993</v>
      </c>
      <c r="L40" s="24"/>
    </row>
    <row r="41" spans="1:12">
      <c r="A41" s="20" t="s">
        <v>214</v>
      </c>
      <c r="B41" s="28" t="s">
        <v>195</v>
      </c>
      <c r="C41" s="22">
        <v>4</v>
      </c>
      <c r="D41" s="29" t="s">
        <v>14</v>
      </c>
      <c r="E41" s="24">
        <v>1</v>
      </c>
      <c r="F41" s="25" t="s">
        <v>84</v>
      </c>
      <c r="G41" s="30">
        <v>63.14</v>
      </c>
      <c r="H41" s="74">
        <v>12.04</v>
      </c>
      <c r="I41" s="30">
        <f t="shared" si="0"/>
        <v>75.180000000000007</v>
      </c>
      <c r="J41" s="213">
        <v>930</v>
      </c>
      <c r="K41" s="213">
        <f t="shared" si="1"/>
        <v>69917.400000000009</v>
      </c>
      <c r="L41" s="24"/>
    </row>
    <row r="42" spans="1:12">
      <c r="A42" s="20" t="s">
        <v>215</v>
      </c>
      <c r="B42" s="28" t="s">
        <v>195</v>
      </c>
      <c r="C42" s="22">
        <v>4</v>
      </c>
      <c r="D42" s="29" t="s">
        <v>14</v>
      </c>
      <c r="E42" s="24">
        <v>1</v>
      </c>
      <c r="F42" s="25" t="s">
        <v>170</v>
      </c>
      <c r="G42" s="30">
        <v>60.43</v>
      </c>
      <c r="H42" s="74">
        <v>11.29</v>
      </c>
      <c r="I42" s="30">
        <f t="shared" si="0"/>
        <v>71.72</v>
      </c>
      <c r="J42" s="213">
        <v>900</v>
      </c>
      <c r="K42" s="213">
        <f t="shared" si="1"/>
        <v>64548</v>
      </c>
      <c r="L42" s="24"/>
    </row>
    <row r="43" spans="1:12">
      <c r="A43" s="20" t="s">
        <v>216</v>
      </c>
      <c r="B43" s="28" t="s">
        <v>195</v>
      </c>
      <c r="C43" s="36">
        <v>5</v>
      </c>
      <c r="D43" s="29" t="s">
        <v>15</v>
      </c>
      <c r="E43" s="24">
        <v>1</v>
      </c>
      <c r="F43" s="25" t="s">
        <v>170</v>
      </c>
      <c r="G43" s="30">
        <v>55.37</v>
      </c>
      <c r="H43" s="74">
        <v>10.130000000000001</v>
      </c>
      <c r="I43" s="30">
        <f>G43+H43</f>
        <v>65.5</v>
      </c>
      <c r="J43" s="213">
        <v>920</v>
      </c>
      <c r="K43" s="213">
        <f>J43*I43</f>
        <v>60260</v>
      </c>
      <c r="L43" s="24"/>
    </row>
    <row r="44" spans="1:12">
      <c r="A44" s="20" t="s">
        <v>217</v>
      </c>
      <c r="B44" s="28" t="s">
        <v>195</v>
      </c>
      <c r="C44" s="36">
        <v>5</v>
      </c>
      <c r="D44" s="29" t="s">
        <v>15</v>
      </c>
      <c r="E44" s="24">
        <v>1</v>
      </c>
      <c r="F44" s="25" t="s">
        <v>193</v>
      </c>
      <c r="G44" s="30">
        <v>56.06</v>
      </c>
      <c r="H44" s="74">
        <v>10.69</v>
      </c>
      <c r="I44" s="30">
        <f>G44+H44</f>
        <v>66.75</v>
      </c>
      <c r="J44" s="213">
        <v>1000</v>
      </c>
      <c r="K44" s="213">
        <f>J44*I44</f>
        <v>66750</v>
      </c>
      <c r="L44" s="24"/>
    </row>
    <row r="45" spans="1:12">
      <c r="A45" s="20" t="s">
        <v>218</v>
      </c>
      <c r="B45" s="28" t="s">
        <v>195</v>
      </c>
      <c r="C45" s="36">
        <v>5</v>
      </c>
      <c r="D45" s="29" t="s">
        <v>15</v>
      </c>
      <c r="E45" s="24">
        <v>1</v>
      </c>
      <c r="F45" s="25" t="s">
        <v>219</v>
      </c>
      <c r="G45" s="30">
        <v>54.54</v>
      </c>
      <c r="H45" s="74">
        <v>10.81</v>
      </c>
      <c r="I45" s="30">
        <f>G45+H45</f>
        <v>65.349999999999994</v>
      </c>
      <c r="J45" s="213">
        <v>1000</v>
      </c>
      <c r="K45" s="213">
        <f>J45*I45</f>
        <v>65349.999999999993</v>
      </c>
      <c r="L45" s="24"/>
    </row>
    <row r="46" spans="1:12">
      <c r="A46" s="20" t="s">
        <v>220</v>
      </c>
      <c r="B46" s="28" t="s">
        <v>195</v>
      </c>
      <c r="C46" s="36">
        <v>5</v>
      </c>
      <c r="D46" s="29" t="s">
        <v>15</v>
      </c>
      <c r="E46" s="24">
        <v>1</v>
      </c>
      <c r="F46" s="25" t="s">
        <v>84</v>
      </c>
      <c r="G46" s="30">
        <v>56.06</v>
      </c>
      <c r="H46" s="74">
        <v>10.69</v>
      </c>
      <c r="I46" s="30">
        <f>G46+H46</f>
        <v>66.75</v>
      </c>
      <c r="J46" s="213">
        <v>950</v>
      </c>
      <c r="K46" s="213">
        <f>J46*I46</f>
        <v>63412.5</v>
      </c>
      <c r="L46" s="24"/>
    </row>
    <row r="47" spans="1:12">
      <c r="A47" s="20" t="s">
        <v>221</v>
      </c>
      <c r="B47" s="28" t="s">
        <v>195</v>
      </c>
      <c r="C47" s="36">
        <v>5</v>
      </c>
      <c r="D47" s="29" t="s">
        <v>15</v>
      </c>
      <c r="E47" s="24">
        <v>1</v>
      </c>
      <c r="F47" s="25" t="s">
        <v>170</v>
      </c>
      <c r="G47" s="30">
        <v>58.35</v>
      </c>
      <c r="H47" s="74">
        <v>10.9</v>
      </c>
      <c r="I47" s="30">
        <f>G47+H47</f>
        <v>69.25</v>
      </c>
      <c r="J47" s="213">
        <v>920</v>
      </c>
      <c r="K47" s="213">
        <f>J47*I47</f>
        <v>63710</v>
      </c>
      <c r="L47" s="24"/>
    </row>
    <row r="48" spans="1:12">
      <c r="A48" s="20" t="s">
        <v>222</v>
      </c>
      <c r="B48" s="28" t="s">
        <v>195</v>
      </c>
      <c r="C48" s="22">
        <v>6</v>
      </c>
      <c r="D48" s="29" t="s">
        <v>17</v>
      </c>
      <c r="E48" s="24">
        <v>3</v>
      </c>
      <c r="F48" s="25" t="s">
        <v>193</v>
      </c>
      <c r="G48" s="30">
        <v>151.44999999999999</v>
      </c>
      <c r="H48" s="74">
        <v>26.64</v>
      </c>
      <c r="I48" s="30">
        <f t="shared" si="0"/>
        <v>178.08999999999997</v>
      </c>
      <c r="J48" s="213">
        <v>1100</v>
      </c>
      <c r="K48" s="213">
        <f t="shared" si="1"/>
        <v>195898.99999999997</v>
      </c>
      <c r="L48" s="24"/>
    </row>
    <row r="49" spans="1:12" ht="13.5" thickBot="1">
      <c r="A49" s="20" t="s">
        <v>223</v>
      </c>
      <c r="B49" s="28" t="s">
        <v>195</v>
      </c>
      <c r="C49" s="22">
        <v>6</v>
      </c>
      <c r="D49" s="29" t="s">
        <v>17</v>
      </c>
      <c r="E49" s="26">
        <v>3</v>
      </c>
      <c r="F49" s="25" t="s">
        <v>193</v>
      </c>
      <c r="G49" s="38">
        <v>154.43</v>
      </c>
      <c r="H49" s="91">
        <v>27.44</v>
      </c>
      <c r="I49" s="38">
        <f t="shared" si="0"/>
        <v>181.87</v>
      </c>
      <c r="J49" s="213">
        <v>1100</v>
      </c>
      <c r="K49" s="213">
        <f t="shared" si="1"/>
        <v>200057</v>
      </c>
      <c r="L49" s="24"/>
    </row>
    <row r="50" spans="1:12">
      <c r="A50" s="19" t="s">
        <v>176</v>
      </c>
      <c r="B50" s="218" t="s">
        <v>224</v>
      </c>
      <c r="C50" s="204" t="s">
        <v>178</v>
      </c>
      <c r="D50" s="205" t="s">
        <v>10</v>
      </c>
      <c r="E50" s="23"/>
      <c r="F50" s="206"/>
      <c r="G50" s="207">
        <v>94.97</v>
      </c>
      <c r="H50" s="100">
        <v>6.96</v>
      </c>
      <c r="I50" s="207">
        <f t="shared" si="0"/>
        <v>101.92999999999999</v>
      </c>
      <c r="J50" s="59"/>
      <c r="K50" s="59">
        <f t="shared" si="1"/>
        <v>0</v>
      </c>
      <c r="L50" s="23"/>
    </row>
    <row r="51" spans="1:12" ht="13.5" thickBot="1">
      <c r="A51" s="21" t="s">
        <v>176</v>
      </c>
      <c r="B51" s="219" t="s">
        <v>224</v>
      </c>
      <c r="C51" s="220" t="s">
        <v>178</v>
      </c>
      <c r="D51" s="221" t="s">
        <v>10</v>
      </c>
      <c r="E51" s="26"/>
      <c r="F51" s="222"/>
      <c r="G51" s="223">
        <v>77.45</v>
      </c>
      <c r="H51" s="91">
        <v>5.68</v>
      </c>
      <c r="I51" s="223">
        <f t="shared" si="0"/>
        <v>83.13</v>
      </c>
      <c r="J51" s="94"/>
      <c r="K51" s="94">
        <f t="shared" si="1"/>
        <v>0</v>
      </c>
      <c r="L51" s="26"/>
    </row>
    <row r="52" spans="1:12">
      <c r="A52" s="283" t="s">
        <v>225</v>
      </c>
      <c r="B52" s="284" t="s">
        <v>224</v>
      </c>
      <c r="C52" s="285">
        <v>1</v>
      </c>
      <c r="D52" s="286" t="s">
        <v>4</v>
      </c>
      <c r="E52" s="287">
        <v>1</v>
      </c>
      <c r="F52" s="288" t="s">
        <v>170</v>
      </c>
      <c r="G52" s="289">
        <v>53.69</v>
      </c>
      <c r="H52" s="289">
        <v>9.15</v>
      </c>
      <c r="I52" s="289">
        <f>G52+H52</f>
        <v>62.839999999999996</v>
      </c>
      <c r="J52" s="293">
        <v>800</v>
      </c>
      <c r="K52" s="293">
        <f>J52*I52</f>
        <v>50272</v>
      </c>
      <c r="L52" s="287" t="s">
        <v>169</v>
      </c>
    </row>
    <row r="53" spans="1:12">
      <c r="A53" s="104" t="s">
        <v>226</v>
      </c>
      <c r="B53" s="225" t="s">
        <v>224</v>
      </c>
      <c r="C53" s="106">
        <v>1</v>
      </c>
      <c r="D53" s="107" t="s">
        <v>4</v>
      </c>
      <c r="E53" s="79">
        <v>1</v>
      </c>
      <c r="F53" s="108" t="s">
        <v>84</v>
      </c>
      <c r="G53" s="109">
        <v>61.54</v>
      </c>
      <c r="H53" s="109">
        <v>10.92</v>
      </c>
      <c r="I53" s="109">
        <f t="shared" si="0"/>
        <v>72.459999999999994</v>
      </c>
      <c r="J53" s="226">
        <v>850</v>
      </c>
      <c r="K53" s="226">
        <f t="shared" si="1"/>
        <v>61590.999999999993</v>
      </c>
      <c r="L53" s="79"/>
    </row>
    <row r="54" spans="1:12">
      <c r="A54" s="70" t="s">
        <v>227</v>
      </c>
      <c r="B54" s="214" t="s">
        <v>224</v>
      </c>
      <c r="C54" s="84">
        <v>1</v>
      </c>
      <c r="D54" s="71" t="s">
        <v>4</v>
      </c>
      <c r="E54" s="72">
        <v>1</v>
      </c>
      <c r="F54" s="73" t="s">
        <v>84</v>
      </c>
      <c r="G54" s="74">
        <v>54.94</v>
      </c>
      <c r="H54" s="74">
        <v>9.75</v>
      </c>
      <c r="I54" s="74">
        <f t="shared" si="0"/>
        <v>64.69</v>
      </c>
      <c r="J54" s="215">
        <v>850</v>
      </c>
      <c r="K54" s="215">
        <f t="shared" si="1"/>
        <v>54986.5</v>
      </c>
      <c r="L54" s="72"/>
    </row>
    <row r="55" spans="1:12">
      <c r="A55" s="70" t="s">
        <v>228</v>
      </c>
      <c r="B55" s="214" t="s">
        <v>224</v>
      </c>
      <c r="C55" s="84">
        <v>1</v>
      </c>
      <c r="D55" s="71" t="s">
        <v>4</v>
      </c>
      <c r="E55" s="72">
        <v>1</v>
      </c>
      <c r="F55" s="73" t="s">
        <v>84</v>
      </c>
      <c r="G55" s="74">
        <v>58.01</v>
      </c>
      <c r="H55" s="74">
        <v>10.09</v>
      </c>
      <c r="I55" s="74">
        <f t="shared" si="0"/>
        <v>68.099999999999994</v>
      </c>
      <c r="J55" s="215">
        <v>830</v>
      </c>
      <c r="K55" s="215">
        <f t="shared" si="1"/>
        <v>56522.999999999993</v>
      </c>
      <c r="L55" s="72"/>
    </row>
    <row r="56" spans="1:12">
      <c r="A56" s="70" t="s">
        <v>182</v>
      </c>
      <c r="B56" s="214" t="s">
        <v>224</v>
      </c>
      <c r="C56" s="84">
        <v>1</v>
      </c>
      <c r="D56" s="71" t="s">
        <v>4</v>
      </c>
      <c r="E56" s="72"/>
      <c r="F56" s="73"/>
      <c r="G56" s="74">
        <v>7.52</v>
      </c>
      <c r="H56" s="74">
        <v>1.38</v>
      </c>
      <c r="I56" s="74">
        <f t="shared" si="0"/>
        <v>8.8999999999999986</v>
      </c>
      <c r="J56" s="215"/>
      <c r="K56" s="215">
        <f t="shared" si="1"/>
        <v>0</v>
      </c>
      <c r="L56" s="72"/>
    </row>
    <row r="57" spans="1:12">
      <c r="A57" s="70" t="s">
        <v>229</v>
      </c>
      <c r="B57" s="214" t="s">
        <v>224</v>
      </c>
      <c r="C57" s="150">
        <v>2</v>
      </c>
      <c r="D57" s="71" t="s">
        <v>12</v>
      </c>
      <c r="E57" s="72">
        <v>2</v>
      </c>
      <c r="F57" s="73" t="s">
        <v>84</v>
      </c>
      <c r="G57" s="74">
        <v>88.09</v>
      </c>
      <c r="H57" s="74">
        <v>16.34</v>
      </c>
      <c r="I57" s="30">
        <f t="shared" si="0"/>
        <v>104.43</v>
      </c>
      <c r="J57" s="213">
        <v>870</v>
      </c>
      <c r="K57" s="213">
        <f t="shared" si="1"/>
        <v>90854.1</v>
      </c>
      <c r="L57" s="24"/>
    </row>
    <row r="58" spans="1:12">
      <c r="A58" s="70" t="s">
        <v>230</v>
      </c>
      <c r="B58" s="214" t="s">
        <v>224</v>
      </c>
      <c r="C58" s="150">
        <v>2</v>
      </c>
      <c r="D58" s="71" t="s">
        <v>12</v>
      </c>
      <c r="E58" s="72">
        <v>1</v>
      </c>
      <c r="F58" s="73" t="s">
        <v>84</v>
      </c>
      <c r="G58" s="74">
        <v>54.94</v>
      </c>
      <c r="H58" s="74">
        <v>10.68</v>
      </c>
      <c r="I58" s="30">
        <f t="shared" si="0"/>
        <v>65.62</v>
      </c>
      <c r="J58" s="213">
        <v>880</v>
      </c>
      <c r="K58" s="213">
        <f t="shared" si="1"/>
        <v>57745.600000000006</v>
      </c>
      <c r="L58" s="24"/>
    </row>
    <row r="59" spans="1:12">
      <c r="A59" s="70" t="s">
        <v>231</v>
      </c>
      <c r="B59" s="214" t="s">
        <v>224</v>
      </c>
      <c r="C59" s="150">
        <v>2</v>
      </c>
      <c r="D59" s="71" t="s">
        <v>12</v>
      </c>
      <c r="E59" s="72">
        <v>1</v>
      </c>
      <c r="F59" s="73" t="s">
        <v>84</v>
      </c>
      <c r="G59" s="74">
        <v>54.94</v>
      </c>
      <c r="H59" s="74">
        <v>10.68</v>
      </c>
      <c r="I59" s="30">
        <f t="shared" si="0"/>
        <v>65.62</v>
      </c>
      <c r="J59" s="213">
        <v>880</v>
      </c>
      <c r="K59" s="213">
        <f t="shared" si="1"/>
        <v>57745.600000000006</v>
      </c>
      <c r="L59" s="24"/>
    </row>
    <row r="60" spans="1:12">
      <c r="A60" s="113" t="s">
        <v>232</v>
      </c>
      <c r="B60" s="114" t="s">
        <v>224</v>
      </c>
      <c r="C60" s="142">
        <v>2</v>
      </c>
      <c r="D60" s="143" t="s">
        <v>12</v>
      </c>
      <c r="E60" s="121">
        <v>1</v>
      </c>
      <c r="F60" s="115" t="s">
        <v>84</v>
      </c>
      <c r="G60" s="117">
        <v>57.71</v>
      </c>
      <c r="H60" s="117">
        <v>11</v>
      </c>
      <c r="I60" s="117">
        <f t="shared" si="0"/>
        <v>68.710000000000008</v>
      </c>
      <c r="J60" s="255">
        <v>870</v>
      </c>
      <c r="K60" s="255">
        <f t="shared" si="1"/>
        <v>59777.700000000004</v>
      </c>
      <c r="L60" s="121" t="s">
        <v>89</v>
      </c>
    </row>
    <row r="61" spans="1:12">
      <c r="A61" s="113" t="s">
        <v>233</v>
      </c>
      <c r="B61" s="114" t="s">
        <v>224</v>
      </c>
      <c r="C61" s="142">
        <v>2</v>
      </c>
      <c r="D61" s="143" t="s">
        <v>12</v>
      </c>
      <c r="E61" s="121">
        <v>1</v>
      </c>
      <c r="F61" s="115" t="s">
        <v>170</v>
      </c>
      <c r="G61" s="117">
        <v>53.37</v>
      </c>
      <c r="H61" s="117">
        <v>9.9700000000000006</v>
      </c>
      <c r="I61" s="117">
        <f t="shared" si="0"/>
        <v>63.339999999999996</v>
      </c>
      <c r="J61" s="255">
        <v>830</v>
      </c>
      <c r="K61" s="255">
        <f t="shared" si="1"/>
        <v>52572.2</v>
      </c>
      <c r="L61" s="160" t="s">
        <v>89</v>
      </c>
    </row>
    <row r="62" spans="1:12" s="314" customFormat="1">
      <c r="A62" s="134" t="s">
        <v>234</v>
      </c>
      <c r="B62" s="295" t="s">
        <v>224</v>
      </c>
      <c r="C62" s="296">
        <v>3</v>
      </c>
      <c r="D62" s="297" t="s">
        <v>13</v>
      </c>
      <c r="E62" s="135">
        <v>2</v>
      </c>
      <c r="F62" s="298" t="s">
        <v>219</v>
      </c>
      <c r="G62" s="136">
        <v>89.57</v>
      </c>
      <c r="H62" s="136">
        <v>16.95</v>
      </c>
      <c r="I62" s="136">
        <f t="shared" si="0"/>
        <v>106.52</v>
      </c>
      <c r="J62" s="303">
        <v>920</v>
      </c>
      <c r="K62" s="303">
        <f t="shared" si="1"/>
        <v>97998.399999999994</v>
      </c>
      <c r="L62" s="135"/>
    </row>
    <row r="63" spans="1:12">
      <c r="A63" s="20" t="s">
        <v>235</v>
      </c>
      <c r="B63" s="28" t="s">
        <v>224</v>
      </c>
      <c r="C63" s="36">
        <v>3</v>
      </c>
      <c r="D63" s="29" t="s">
        <v>13</v>
      </c>
      <c r="E63" s="24">
        <v>1</v>
      </c>
      <c r="F63" s="25" t="s">
        <v>84</v>
      </c>
      <c r="G63" s="30">
        <v>54.94</v>
      </c>
      <c r="H63" s="74">
        <v>10.68</v>
      </c>
      <c r="I63" s="30">
        <f t="shared" si="0"/>
        <v>65.62</v>
      </c>
      <c r="J63" s="213">
        <v>900</v>
      </c>
      <c r="K63" s="213">
        <f t="shared" si="1"/>
        <v>59058.000000000007</v>
      </c>
      <c r="L63" s="24"/>
    </row>
    <row r="64" spans="1:12">
      <c r="A64" s="20" t="s">
        <v>236</v>
      </c>
      <c r="B64" s="28" t="s">
        <v>224</v>
      </c>
      <c r="C64" s="36">
        <v>3</v>
      </c>
      <c r="D64" s="29" t="s">
        <v>13</v>
      </c>
      <c r="E64" s="24">
        <v>1</v>
      </c>
      <c r="F64" s="25" t="s">
        <v>84</v>
      </c>
      <c r="G64" s="30">
        <v>54.94</v>
      </c>
      <c r="H64" s="74">
        <v>10.68</v>
      </c>
      <c r="I64" s="30">
        <f t="shared" si="0"/>
        <v>65.62</v>
      </c>
      <c r="J64" s="213">
        <v>900</v>
      </c>
      <c r="K64" s="213">
        <f t="shared" si="1"/>
        <v>59058.000000000007</v>
      </c>
      <c r="L64" s="24"/>
    </row>
    <row r="65" spans="1:12">
      <c r="A65" s="20" t="s">
        <v>237</v>
      </c>
      <c r="B65" s="28" t="s">
        <v>224</v>
      </c>
      <c r="C65" s="36">
        <v>3</v>
      </c>
      <c r="D65" s="29" t="s">
        <v>13</v>
      </c>
      <c r="E65" s="24">
        <v>1</v>
      </c>
      <c r="F65" s="25" t="s">
        <v>219</v>
      </c>
      <c r="G65" s="30">
        <v>58.45</v>
      </c>
      <c r="H65" s="74">
        <v>11.14</v>
      </c>
      <c r="I65" s="30">
        <f t="shared" si="0"/>
        <v>69.59</v>
      </c>
      <c r="J65" s="213">
        <v>920</v>
      </c>
      <c r="K65" s="213">
        <f t="shared" si="1"/>
        <v>64022.8</v>
      </c>
      <c r="L65" s="24"/>
    </row>
    <row r="66" spans="1:12">
      <c r="A66" s="20" t="s">
        <v>238</v>
      </c>
      <c r="B66" s="28" t="s">
        <v>224</v>
      </c>
      <c r="C66" s="36">
        <v>3</v>
      </c>
      <c r="D66" s="29" t="s">
        <v>13</v>
      </c>
      <c r="E66" s="24">
        <v>1</v>
      </c>
      <c r="F66" s="25" t="s">
        <v>239</v>
      </c>
      <c r="G66" s="30">
        <v>54.11</v>
      </c>
      <c r="H66" s="74">
        <v>10.11</v>
      </c>
      <c r="I66" s="30">
        <f t="shared" si="0"/>
        <v>64.22</v>
      </c>
      <c r="J66" s="213">
        <v>900</v>
      </c>
      <c r="K66" s="213">
        <f t="shared" si="1"/>
        <v>57798</v>
      </c>
      <c r="L66" s="24"/>
    </row>
    <row r="67" spans="1:12" s="314" customFormat="1">
      <c r="A67" s="134" t="s">
        <v>240</v>
      </c>
      <c r="B67" s="295" t="s">
        <v>224</v>
      </c>
      <c r="C67" s="300">
        <v>4</v>
      </c>
      <c r="D67" s="297" t="s">
        <v>14</v>
      </c>
      <c r="E67" s="135">
        <v>2</v>
      </c>
      <c r="F67" s="298" t="s">
        <v>219</v>
      </c>
      <c r="G67" s="136">
        <v>88.09</v>
      </c>
      <c r="H67" s="136">
        <v>16.670000000000002</v>
      </c>
      <c r="I67" s="136">
        <f t="shared" si="0"/>
        <v>104.76</v>
      </c>
      <c r="J67" s="303">
        <v>960</v>
      </c>
      <c r="K67" s="303">
        <f t="shared" si="1"/>
        <v>100569.60000000001</v>
      </c>
      <c r="L67" s="135"/>
    </row>
    <row r="68" spans="1:12">
      <c r="A68" s="20" t="s">
        <v>241</v>
      </c>
      <c r="B68" s="28" t="s">
        <v>224</v>
      </c>
      <c r="C68" s="22">
        <v>4</v>
      </c>
      <c r="D68" s="29" t="s">
        <v>14</v>
      </c>
      <c r="E68" s="24">
        <v>1</v>
      </c>
      <c r="F68" s="25" t="s">
        <v>84</v>
      </c>
      <c r="G68" s="30">
        <v>56.43</v>
      </c>
      <c r="H68" s="74">
        <v>10.97</v>
      </c>
      <c r="I68" s="30">
        <f t="shared" si="0"/>
        <v>67.400000000000006</v>
      </c>
      <c r="J68" s="213">
        <v>950</v>
      </c>
      <c r="K68" s="213">
        <f t="shared" si="1"/>
        <v>64030.000000000007</v>
      </c>
      <c r="L68" s="24"/>
    </row>
    <row r="69" spans="1:12">
      <c r="A69" s="20" t="s">
        <v>242</v>
      </c>
      <c r="B69" s="28" t="s">
        <v>224</v>
      </c>
      <c r="C69" s="22">
        <v>4</v>
      </c>
      <c r="D69" s="29" t="s">
        <v>14</v>
      </c>
      <c r="E69" s="24">
        <v>1</v>
      </c>
      <c r="F69" s="25" t="s">
        <v>84</v>
      </c>
      <c r="G69" s="30">
        <v>56.43</v>
      </c>
      <c r="H69" s="74">
        <v>10.97</v>
      </c>
      <c r="I69" s="30">
        <f t="shared" ref="I69:I76" si="2">G69+H69</f>
        <v>67.400000000000006</v>
      </c>
      <c r="J69" s="213">
        <v>950</v>
      </c>
      <c r="K69" s="213">
        <f t="shared" ref="K69:K76" si="3">J69*I69</f>
        <v>64030.000000000007</v>
      </c>
      <c r="L69" s="24"/>
    </row>
    <row r="70" spans="1:12">
      <c r="A70" s="20" t="s">
        <v>243</v>
      </c>
      <c r="B70" s="28" t="s">
        <v>224</v>
      </c>
      <c r="C70" s="22">
        <v>4</v>
      </c>
      <c r="D70" s="29" t="s">
        <v>14</v>
      </c>
      <c r="E70" s="24">
        <v>1</v>
      </c>
      <c r="F70" s="25" t="s">
        <v>219</v>
      </c>
      <c r="G70" s="30">
        <v>57.71</v>
      </c>
      <c r="H70" s="74">
        <v>11</v>
      </c>
      <c r="I70" s="30">
        <f t="shared" si="2"/>
        <v>68.710000000000008</v>
      </c>
      <c r="J70" s="213">
        <v>960</v>
      </c>
      <c r="K70" s="213">
        <f t="shared" si="3"/>
        <v>65961.600000000006</v>
      </c>
      <c r="L70" s="24"/>
    </row>
    <row r="71" spans="1:12">
      <c r="A71" s="20" t="s">
        <v>244</v>
      </c>
      <c r="B71" s="28" t="s">
        <v>224</v>
      </c>
      <c r="C71" s="22">
        <v>4</v>
      </c>
      <c r="D71" s="29" t="s">
        <v>14</v>
      </c>
      <c r="E71" s="24">
        <v>1</v>
      </c>
      <c r="F71" s="25" t="s">
        <v>239</v>
      </c>
      <c r="G71" s="30">
        <v>53.37</v>
      </c>
      <c r="H71" s="74">
        <v>9.9700000000000006</v>
      </c>
      <c r="I71" s="30">
        <f t="shared" si="2"/>
        <v>63.339999999999996</v>
      </c>
      <c r="J71" s="213">
        <v>950</v>
      </c>
      <c r="K71" s="213">
        <f t="shared" si="3"/>
        <v>60173</v>
      </c>
      <c r="L71" s="24"/>
    </row>
    <row r="72" spans="1:12">
      <c r="A72" s="20" t="s">
        <v>245</v>
      </c>
      <c r="B72" s="28" t="s">
        <v>224</v>
      </c>
      <c r="C72" s="36">
        <v>5</v>
      </c>
      <c r="D72" s="29" t="s">
        <v>15</v>
      </c>
      <c r="E72" s="24">
        <v>2</v>
      </c>
      <c r="F72" s="25" t="s">
        <v>84</v>
      </c>
      <c r="G72" s="30">
        <v>72.790000000000006</v>
      </c>
      <c r="H72" s="74">
        <v>12.98</v>
      </c>
      <c r="I72" s="30">
        <f t="shared" si="2"/>
        <v>85.77000000000001</v>
      </c>
      <c r="J72" s="213">
        <v>950</v>
      </c>
      <c r="K72" s="213">
        <f t="shared" si="3"/>
        <v>81481.500000000015</v>
      </c>
      <c r="L72" s="24"/>
    </row>
    <row r="73" spans="1:12">
      <c r="A73" s="20" t="s">
        <v>246</v>
      </c>
      <c r="B73" s="28" t="s">
        <v>224</v>
      </c>
      <c r="C73" s="36">
        <v>5</v>
      </c>
      <c r="D73" s="29" t="s">
        <v>15</v>
      </c>
      <c r="E73" s="24">
        <v>1</v>
      </c>
      <c r="F73" s="25" t="s">
        <v>219</v>
      </c>
      <c r="G73" s="30">
        <v>54.94</v>
      </c>
      <c r="H73" s="74">
        <v>10.06</v>
      </c>
      <c r="I73" s="30">
        <f t="shared" si="2"/>
        <v>65</v>
      </c>
      <c r="J73" s="213">
        <v>1000</v>
      </c>
      <c r="K73" s="213">
        <f t="shared" si="3"/>
        <v>65000</v>
      </c>
      <c r="L73" s="24"/>
    </row>
    <row r="74" spans="1:12">
      <c r="A74" s="263" t="s">
        <v>247</v>
      </c>
      <c r="B74" s="272" t="s">
        <v>224</v>
      </c>
      <c r="C74" s="276">
        <v>5</v>
      </c>
      <c r="D74" s="273" t="s">
        <v>15</v>
      </c>
      <c r="E74" s="267">
        <v>1</v>
      </c>
      <c r="F74" s="274" t="s">
        <v>219</v>
      </c>
      <c r="G74" s="268">
        <v>54.94</v>
      </c>
      <c r="H74" s="268">
        <v>10.06</v>
      </c>
      <c r="I74" s="268">
        <f t="shared" si="2"/>
        <v>65</v>
      </c>
      <c r="J74" s="315">
        <v>1000</v>
      </c>
      <c r="K74" s="315">
        <f t="shared" si="3"/>
        <v>65000</v>
      </c>
      <c r="L74" s="316" t="s">
        <v>89</v>
      </c>
    </row>
    <row r="75" spans="1:12">
      <c r="A75" s="283" t="s">
        <v>248</v>
      </c>
      <c r="B75" s="284" t="s">
        <v>224</v>
      </c>
      <c r="C75" s="285">
        <v>5</v>
      </c>
      <c r="D75" s="286" t="s">
        <v>15</v>
      </c>
      <c r="E75" s="287">
        <v>1</v>
      </c>
      <c r="F75" s="288" t="s">
        <v>193</v>
      </c>
      <c r="G75" s="289">
        <v>52.11</v>
      </c>
      <c r="H75" s="289">
        <v>9.35</v>
      </c>
      <c r="I75" s="289">
        <f t="shared" si="2"/>
        <v>61.46</v>
      </c>
      <c r="J75" s="293">
        <v>1000</v>
      </c>
      <c r="K75" s="293">
        <f t="shared" si="3"/>
        <v>61460</v>
      </c>
      <c r="L75" s="287" t="s">
        <v>169</v>
      </c>
    </row>
    <row r="76" spans="1:12" ht="13.5" thickBot="1">
      <c r="A76" s="227" t="s">
        <v>249</v>
      </c>
      <c r="B76" s="228" t="s">
        <v>224</v>
      </c>
      <c r="C76" s="229">
        <v>5</v>
      </c>
      <c r="D76" s="230" t="s">
        <v>15</v>
      </c>
      <c r="E76" s="52" t="s">
        <v>83</v>
      </c>
      <c r="F76" s="231" t="s">
        <v>88</v>
      </c>
      <c r="G76" s="49">
        <v>44.06</v>
      </c>
      <c r="H76" s="232">
        <v>7.75</v>
      </c>
      <c r="I76" s="49">
        <f t="shared" si="2"/>
        <v>51.81</v>
      </c>
      <c r="J76" s="233">
        <v>1000</v>
      </c>
      <c r="K76" s="233">
        <f t="shared" si="3"/>
        <v>51810</v>
      </c>
      <c r="L76" s="21"/>
    </row>
    <row r="77" spans="1:12">
      <c r="A77" s="162" t="s">
        <v>250</v>
      </c>
      <c r="B77" s="256" t="s">
        <v>251</v>
      </c>
      <c r="C77" s="257" t="s">
        <v>168</v>
      </c>
      <c r="D77" s="258" t="s">
        <v>10</v>
      </c>
      <c r="E77" s="162" t="s">
        <v>83</v>
      </c>
      <c r="F77" s="259" t="s">
        <v>88</v>
      </c>
      <c r="G77" s="260">
        <v>30.95</v>
      </c>
      <c r="H77" s="169">
        <v>5.28</v>
      </c>
      <c r="I77" s="260">
        <f>G77+H77</f>
        <v>36.229999999999997</v>
      </c>
      <c r="J77" s="261">
        <v>880</v>
      </c>
      <c r="K77" s="262">
        <f>J77*I77</f>
        <v>31882.399999999998</v>
      </c>
      <c r="L77" s="160" t="s">
        <v>89</v>
      </c>
    </row>
    <row r="78" spans="1:12">
      <c r="A78" s="20" t="s">
        <v>252</v>
      </c>
      <c r="B78" s="234" t="s">
        <v>251</v>
      </c>
      <c r="C78" s="235" t="s">
        <v>168</v>
      </c>
      <c r="D78" s="236" t="s">
        <v>10</v>
      </c>
      <c r="E78" s="20">
        <v>1</v>
      </c>
      <c r="F78" s="237" t="s">
        <v>84</v>
      </c>
      <c r="G78" s="238">
        <v>57.92</v>
      </c>
      <c r="H78" s="75">
        <v>10.08</v>
      </c>
      <c r="I78" s="238">
        <f>G78+H78</f>
        <v>68</v>
      </c>
      <c r="J78" s="239">
        <v>840</v>
      </c>
      <c r="K78" s="213">
        <f>J78*I78</f>
        <v>57120</v>
      </c>
      <c r="L78" s="24"/>
    </row>
    <row r="79" spans="1:12">
      <c r="A79" s="134" t="s">
        <v>253</v>
      </c>
      <c r="B79" s="139" t="s">
        <v>251</v>
      </c>
      <c r="C79" s="309" t="s">
        <v>168</v>
      </c>
      <c r="D79" s="310" t="s">
        <v>10</v>
      </c>
      <c r="E79" s="134">
        <v>1</v>
      </c>
      <c r="F79" s="311" t="s">
        <v>84</v>
      </c>
      <c r="G79" s="312">
        <v>55.01</v>
      </c>
      <c r="H79" s="137">
        <v>9.76</v>
      </c>
      <c r="I79" s="312">
        <f>G79+H79</f>
        <v>64.77</v>
      </c>
      <c r="J79" s="313">
        <v>850</v>
      </c>
      <c r="K79" s="303">
        <f>J79*I79</f>
        <v>55054.5</v>
      </c>
      <c r="L79" s="135"/>
    </row>
    <row r="80" spans="1:12">
      <c r="A80" s="283" t="s">
        <v>254</v>
      </c>
      <c r="B80" s="304" t="s">
        <v>251</v>
      </c>
      <c r="C80" s="320" t="s">
        <v>168</v>
      </c>
      <c r="D80" s="321" t="s">
        <v>10</v>
      </c>
      <c r="E80" s="283">
        <v>1</v>
      </c>
      <c r="F80" s="322" t="s">
        <v>219</v>
      </c>
      <c r="G80" s="323">
        <v>55.37</v>
      </c>
      <c r="H80" s="290">
        <v>9.82</v>
      </c>
      <c r="I80" s="323">
        <f>G80+H80</f>
        <v>65.19</v>
      </c>
      <c r="J80" s="324">
        <v>870</v>
      </c>
      <c r="K80" s="293">
        <f>J80*I80</f>
        <v>56715.299999999996</v>
      </c>
      <c r="L80" s="287" t="s">
        <v>169</v>
      </c>
    </row>
    <row r="81" spans="1:12">
      <c r="A81" s="20" t="s">
        <v>255</v>
      </c>
      <c r="B81" s="234" t="s">
        <v>251</v>
      </c>
      <c r="C81" s="242" t="s">
        <v>168</v>
      </c>
      <c r="D81" s="236" t="s">
        <v>10</v>
      </c>
      <c r="E81" s="20">
        <v>1</v>
      </c>
      <c r="F81" s="240" t="s">
        <v>239</v>
      </c>
      <c r="G81" s="241">
        <v>62.82</v>
      </c>
      <c r="H81" s="75">
        <v>11.37</v>
      </c>
      <c r="I81" s="241">
        <f t="shared" ref="I81:I100" si="4">G81+H81</f>
        <v>74.19</v>
      </c>
      <c r="J81" s="239">
        <v>870</v>
      </c>
      <c r="K81" s="213">
        <f t="shared" ref="K81:K100" si="5">J81*I81</f>
        <v>64545.299999999996</v>
      </c>
      <c r="L81" s="24"/>
    </row>
    <row r="82" spans="1:12">
      <c r="A82" s="20" t="s">
        <v>256</v>
      </c>
      <c r="B82" s="243" t="s">
        <v>251</v>
      </c>
      <c r="C82" s="244">
        <v>1</v>
      </c>
      <c r="D82" s="107" t="s">
        <v>4</v>
      </c>
      <c r="E82" s="20">
        <v>1</v>
      </c>
      <c r="F82" s="240" t="s">
        <v>88</v>
      </c>
      <c r="G82" s="241">
        <v>53.69</v>
      </c>
      <c r="H82" s="75">
        <v>10.029999999999999</v>
      </c>
      <c r="I82" s="241">
        <f t="shared" si="4"/>
        <v>63.72</v>
      </c>
      <c r="J82" s="239">
        <v>900</v>
      </c>
      <c r="K82" s="213">
        <f t="shared" si="5"/>
        <v>57348</v>
      </c>
      <c r="L82" s="24"/>
    </row>
    <row r="83" spans="1:12">
      <c r="A83" s="20" t="s">
        <v>257</v>
      </c>
      <c r="B83" s="243" t="s">
        <v>251</v>
      </c>
      <c r="C83" s="244">
        <v>1</v>
      </c>
      <c r="D83" s="29" t="s">
        <v>4</v>
      </c>
      <c r="E83" s="20">
        <v>1</v>
      </c>
      <c r="F83" s="25" t="s">
        <v>84</v>
      </c>
      <c r="G83" s="241">
        <v>58.01</v>
      </c>
      <c r="H83" s="75">
        <v>11.06</v>
      </c>
      <c r="I83" s="241">
        <f t="shared" si="4"/>
        <v>69.069999999999993</v>
      </c>
      <c r="J83" s="239">
        <v>850</v>
      </c>
      <c r="K83" s="213">
        <f t="shared" si="5"/>
        <v>58709.499999999993</v>
      </c>
      <c r="L83" s="24"/>
    </row>
    <row r="84" spans="1:12">
      <c r="A84" s="20" t="s">
        <v>258</v>
      </c>
      <c r="B84" s="243" t="s">
        <v>251</v>
      </c>
      <c r="C84" s="244">
        <v>1</v>
      </c>
      <c r="D84" s="29" t="s">
        <v>4</v>
      </c>
      <c r="E84" s="20">
        <v>1</v>
      </c>
      <c r="F84" s="240" t="s">
        <v>84</v>
      </c>
      <c r="G84" s="241">
        <v>55.01</v>
      </c>
      <c r="H84" s="75">
        <v>10.7</v>
      </c>
      <c r="I84" s="241">
        <f t="shared" si="4"/>
        <v>65.709999999999994</v>
      </c>
      <c r="J84" s="239">
        <v>870</v>
      </c>
      <c r="K84" s="213">
        <f t="shared" si="5"/>
        <v>57167.7</v>
      </c>
      <c r="L84" s="24"/>
    </row>
    <row r="85" spans="1:12">
      <c r="A85" s="20" t="s">
        <v>259</v>
      </c>
      <c r="B85" s="245" t="s">
        <v>251</v>
      </c>
      <c r="C85" s="244">
        <v>1</v>
      </c>
      <c r="D85" s="29" t="s">
        <v>4</v>
      </c>
      <c r="E85" s="20">
        <v>1</v>
      </c>
      <c r="F85" s="108" t="s">
        <v>193</v>
      </c>
      <c r="G85" s="109">
        <v>55.37</v>
      </c>
      <c r="H85" s="109">
        <v>10.77</v>
      </c>
      <c r="I85" s="109">
        <f t="shared" si="4"/>
        <v>66.14</v>
      </c>
      <c r="J85" s="224">
        <v>950</v>
      </c>
      <c r="K85" s="224">
        <f t="shared" si="5"/>
        <v>62833</v>
      </c>
      <c r="L85" s="27"/>
    </row>
    <row r="86" spans="1:12">
      <c r="A86" s="20" t="s">
        <v>260</v>
      </c>
      <c r="B86" s="246" t="s">
        <v>251</v>
      </c>
      <c r="C86" s="244">
        <v>1</v>
      </c>
      <c r="D86" s="29" t="s">
        <v>4</v>
      </c>
      <c r="E86" s="24">
        <v>1</v>
      </c>
      <c r="F86" s="25" t="s">
        <v>88</v>
      </c>
      <c r="G86" s="30">
        <v>64.59</v>
      </c>
      <c r="H86" s="74">
        <v>12.8</v>
      </c>
      <c r="I86" s="30">
        <f t="shared" si="4"/>
        <v>77.39</v>
      </c>
      <c r="J86" s="213">
        <v>970</v>
      </c>
      <c r="K86" s="213">
        <f t="shared" si="5"/>
        <v>75068.3</v>
      </c>
      <c r="L86" s="24"/>
    </row>
    <row r="87" spans="1:12">
      <c r="A87" s="20" t="s">
        <v>261</v>
      </c>
      <c r="B87" s="28" t="s">
        <v>251</v>
      </c>
      <c r="C87" s="36">
        <v>2</v>
      </c>
      <c r="D87" s="29" t="s">
        <v>12</v>
      </c>
      <c r="E87" s="24">
        <v>1</v>
      </c>
      <c r="F87" s="25" t="s">
        <v>88</v>
      </c>
      <c r="G87" s="30">
        <v>53.37</v>
      </c>
      <c r="H87" s="74">
        <v>9.9700000000000006</v>
      </c>
      <c r="I87" s="30">
        <f t="shared" si="4"/>
        <v>63.339999999999996</v>
      </c>
      <c r="J87" s="213">
        <v>950</v>
      </c>
      <c r="K87" s="213">
        <f t="shared" si="5"/>
        <v>60173</v>
      </c>
      <c r="L87" s="24"/>
    </row>
    <row r="88" spans="1:12">
      <c r="A88" s="263" t="s">
        <v>262</v>
      </c>
      <c r="B88" s="272" t="s">
        <v>251</v>
      </c>
      <c r="C88" s="276">
        <v>2</v>
      </c>
      <c r="D88" s="273" t="s">
        <v>12</v>
      </c>
      <c r="E88" s="267">
        <v>1</v>
      </c>
      <c r="F88" s="274" t="s">
        <v>84</v>
      </c>
      <c r="G88" s="268">
        <v>57.71</v>
      </c>
      <c r="H88" s="268">
        <v>11</v>
      </c>
      <c r="I88" s="268">
        <f t="shared" si="4"/>
        <v>68.710000000000008</v>
      </c>
      <c r="J88" s="315">
        <v>900</v>
      </c>
      <c r="K88" s="315">
        <f t="shared" si="5"/>
        <v>61839.000000000007</v>
      </c>
      <c r="L88" s="316" t="s">
        <v>89</v>
      </c>
    </row>
    <row r="89" spans="1:12">
      <c r="A89" s="20" t="s">
        <v>263</v>
      </c>
      <c r="B89" s="28" t="s">
        <v>251</v>
      </c>
      <c r="C89" s="36">
        <v>2</v>
      </c>
      <c r="D89" s="29" t="s">
        <v>12</v>
      </c>
      <c r="E89" s="24">
        <v>1</v>
      </c>
      <c r="F89" s="25" t="s">
        <v>84</v>
      </c>
      <c r="G89" s="30">
        <v>54.94</v>
      </c>
      <c r="H89" s="74">
        <v>10.68</v>
      </c>
      <c r="I89" s="30">
        <f t="shared" si="4"/>
        <v>65.62</v>
      </c>
      <c r="J89" s="213">
        <v>900</v>
      </c>
      <c r="K89" s="213">
        <f t="shared" si="5"/>
        <v>59058.000000000007</v>
      </c>
      <c r="L89" s="24"/>
    </row>
    <row r="90" spans="1:12">
      <c r="A90" s="113" t="s">
        <v>264</v>
      </c>
      <c r="B90" s="114" t="s">
        <v>251</v>
      </c>
      <c r="C90" s="145">
        <v>2</v>
      </c>
      <c r="D90" s="143" t="s">
        <v>12</v>
      </c>
      <c r="E90" s="121">
        <v>1</v>
      </c>
      <c r="F90" s="115" t="s">
        <v>193</v>
      </c>
      <c r="G90" s="117">
        <v>55.37</v>
      </c>
      <c r="H90" s="117">
        <v>10.77</v>
      </c>
      <c r="I90" s="117">
        <f t="shared" si="4"/>
        <v>66.14</v>
      </c>
      <c r="J90" s="255">
        <v>970</v>
      </c>
      <c r="K90" s="255">
        <f t="shared" si="5"/>
        <v>64155.8</v>
      </c>
      <c r="L90" s="160" t="s">
        <v>89</v>
      </c>
    </row>
    <row r="91" spans="1:12">
      <c r="A91" s="113" t="s">
        <v>265</v>
      </c>
      <c r="B91" s="114" t="s">
        <v>251</v>
      </c>
      <c r="C91" s="145">
        <v>2</v>
      </c>
      <c r="D91" s="143" t="s">
        <v>12</v>
      </c>
      <c r="E91" s="121">
        <v>1</v>
      </c>
      <c r="F91" s="115" t="s">
        <v>88</v>
      </c>
      <c r="G91" s="117">
        <v>64.59</v>
      </c>
      <c r="H91" s="117">
        <v>12.8</v>
      </c>
      <c r="I91" s="117">
        <f t="shared" si="4"/>
        <v>77.39</v>
      </c>
      <c r="J91" s="255">
        <v>1000</v>
      </c>
      <c r="K91" s="255">
        <f t="shared" si="5"/>
        <v>77390</v>
      </c>
      <c r="L91" s="160" t="s">
        <v>89</v>
      </c>
    </row>
    <row r="92" spans="1:12">
      <c r="A92" s="20" t="s">
        <v>266</v>
      </c>
      <c r="B92" s="28" t="s">
        <v>251</v>
      </c>
      <c r="C92" s="22">
        <v>3</v>
      </c>
      <c r="D92" s="29" t="s">
        <v>13</v>
      </c>
      <c r="E92" s="24">
        <v>1</v>
      </c>
      <c r="F92" s="25" t="s">
        <v>88</v>
      </c>
      <c r="G92" s="30">
        <v>54.11</v>
      </c>
      <c r="H92" s="74">
        <v>10.11</v>
      </c>
      <c r="I92" s="30">
        <f t="shared" si="4"/>
        <v>64.22</v>
      </c>
      <c r="J92" s="213">
        <v>1000</v>
      </c>
      <c r="K92" s="213">
        <f t="shared" si="5"/>
        <v>64220</v>
      </c>
      <c r="L92" s="24"/>
    </row>
    <row r="93" spans="1:12">
      <c r="A93" s="20" t="s">
        <v>267</v>
      </c>
      <c r="B93" s="28" t="s">
        <v>251</v>
      </c>
      <c r="C93" s="22">
        <v>3</v>
      </c>
      <c r="D93" s="29" t="s">
        <v>13</v>
      </c>
      <c r="E93" s="24">
        <v>1</v>
      </c>
      <c r="F93" s="25" t="s">
        <v>84</v>
      </c>
      <c r="G93" s="30">
        <v>58.45</v>
      </c>
      <c r="H93" s="74">
        <v>11.14</v>
      </c>
      <c r="I93" s="30">
        <f t="shared" si="4"/>
        <v>69.59</v>
      </c>
      <c r="J93" s="213">
        <v>920</v>
      </c>
      <c r="K93" s="213">
        <f t="shared" si="5"/>
        <v>64022.8</v>
      </c>
      <c r="L93" s="24"/>
    </row>
    <row r="94" spans="1:12">
      <c r="A94" s="20" t="s">
        <v>268</v>
      </c>
      <c r="B94" s="28" t="s">
        <v>251</v>
      </c>
      <c r="C94" s="22">
        <v>3</v>
      </c>
      <c r="D94" s="29" t="s">
        <v>13</v>
      </c>
      <c r="E94" s="24">
        <v>1</v>
      </c>
      <c r="F94" s="25" t="s">
        <v>84</v>
      </c>
      <c r="G94" s="30">
        <v>56.43</v>
      </c>
      <c r="H94" s="74">
        <v>10.97</v>
      </c>
      <c r="I94" s="30">
        <f t="shared" si="4"/>
        <v>67.400000000000006</v>
      </c>
      <c r="J94" s="213">
        <v>950</v>
      </c>
      <c r="K94" s="213">
        <f t="shared" si="5"/>
        <v>64030.000000000007</v>
      </c>
      <c r="L94" s="24"/>
    </row>
    <row r="95" spans="1:12">
      <c r="A95" s="20" t="s">
        <v>269</v>
      </c>
      <c r="B95" s="28" t="s">
        <v>251</v>
      </c>
      <c r="C95" s="22">
        <v>3</v>
      </c>
      <c r="D95" s="29" t="s">
        <v>13</v>
      </c>
      <c r="E95" s="24">
        <v>1</v>
      </c>
      <c r="F95" s="25" t="s">
        <v>193</v>
      </c>
      <c r="G95" s="30">
        <v>55.37</v>
      </c>
      <c r="H95" s="74">
        <v>10.77</v>
      </c>
      <c r="I95" s="30">
        <f t="shared" si="4"/>
        <v>66.14</v>
      </c>
      <c r="J95" s="213">
        <v>1100</v>
      </c>
      <c r="K95" s="213">
        <f t="shared" si="5"/>
        <v>72754</v>
      </c>
      <c r="L95" s="24"/>
    </row>
    <row r="96" spans="1:12">
      <c r="A96" s="20" t="s">
        <v>270</v>
      </c>
      <c r="B96" s="28" t="s">
        <v>251</v>
      </c>
      <c r="C96" s="22">
        <v>3</v>
      </c>
      <c r="D96" s="29" t="s">
        <v>13</v>
      </c>
      <c r="E96" s="24">
        <v>1</v>
      </c>
      <c r="F96" s="25" t="s">
        <v>88</v>
      </c>
      <c r="G96" s="30">
        <v>58.26</v>
      </c>
      <c r="H96" s="74">
        <v>11.55</v>
      </c>
      <c r="I96" s="30">
        <f t="shared" si="4"/>
        <v>69.81</v>
      </c>
      <c r="J96" s="213">
        <v>1100</v>
      </c>
      <c r="K96" s="213">
        <f t="shared" si="5"/>
        <v>76791</v>
      </c>
      <c r="L96" s="24"/>
    </row>
    <row r="97" spans="1:12">
      <c r="A97" s="20" t="s">
        <v>271</v>
      </c>
      <c r="B97" s="28" t="s">
        <v>251</v>
      </c>
      <c r="C97" s="36">
        <v>4</v>
      </c>
      <c r="D97" s="29" t="s">
        <v>14</v>
      </c>
      <c r="E97" s="24" t="s">
        <v>83</v>
      </c>
      <c r="F97" s="25" t="s">
        <v>88</v>
      </c>
      <c r="G97" s="30">
        <v>53.42</v>
      </c>
      <c r="H97" s="74">
        <v>9.4</v>
      </c>
      <c r="I97" s="30">
        <f t="shared" si="4"/>
        <v>62.82</v>
      </c>
      <c r="J97" s="213">
        <v>1000</v>
      </c>
      <c r="K97" s="213">
        <f t="shared" si="5"/>
        <v>62820</v>
      </c>
      <c r="L97" s="24"/>
    </row>
    <row r="98" spans="1:12">
      <c r="A98" s="283" t="s">
        <v>272</v>
      </c>
      <c r="B98" s="284" t="s">
        <v>251</v>
      </c>
      <c r="C98" s="285">
        <v>4</v>
      </c>
      <c r="D98" s="286" t="s">
        <v>14</v>
      </c>
      <c r="E98" s="287">
        <v>1</v>
      </c>
      <c r="F98" s="288" t="s">
        <v>84</v>
      </c>
      <c r="G98" s="289">
        <v>57.71</v>
      </c>
      <c r="H98" s="289">
        <v>10.36</v>
      </c>
      <c r="I98" s="289">
        <f t="shared" si="4"/>
        <v>68.069999999999993</v>
      </c>
      <c r="J98" s="293">
        <v>950</v>
      </c>
      <c r="K98" s="293">
        <f t="shared" si="5"/>
        <v>64666.499999999993</v>
      </c>
      <c r="L98" s="287" t="s">
        <v>169</v>
      </c>
    </row>
    <row r="99" spans="1:12">
      <c r="A99" s="20" t="s">
        <v>273</v>
      </c>
      <c r="B99" s="28" t="s">
        <v>251</v>
      </c>
      <c r="C99" s="36">
        <v>4</v>
      </c>
      <c r="D99" s="29" t="s">
        <v>14</v>
      </c>
      <c r="E99" s="24">
        <v>1</v>
      </c>
      <c r="F99" s="25" t="s">
        <v>193</v>
      </c>
      <c r="G99" s="30">
        <v>56.43</v>
      </c>
      <c r="H99" s="74">
        <v>10.33</v>
      </c>
      <c r="I99" s="30">
        <f t="shared" si="4"/>
        <v>66.760000000000005</v>
      </c>
      <c r="J99" s="213">
        <v>1100</v>
      </c>
      <c r="K99" s="213">
        <f t="shared" si="5"/>
        <v>73436</v>
      </c>
      <c r="L99" s="24"/>
    </row>
    <row r="100" spans="1:12">
      <c r="A100" s="20" t="s">
        <v>274</v>
      </c>
      <c r="B100" s="28" t="s">
        <v>251</v>
      </c>
      <c r="C100" s="36">
        <v>4</v>
      </c>
      <c r="D100" s="29" t="s">
        <v>14</v>
      </c>
      <c r="E100" s="24">
        <v>2</v>
      </c>
      <c r="F100" s="25" t="s">
        <v>88</v>
      </c>
      <c r="G100" s="30">
        <v>87.44</v>
      </c>
      <c r="H100" s="74">
        <v>16.21</v>
      </c>
      <c r="I100" s="30">
        <f t="shared" si="4"/>
        <v>103.65</v>
      </c>
      <c r="J100" s="213">
        <v>1200</v>
      </c>
      <c r="K100" s="213">
        <f t="shared" si="5"/>
        <v>124380</v>
      </c>
      <c r="L100" s="24"/>
    </row>
  </sheetData>
  <autoFilter ref="A4:L100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opLeftCell="A10" workbookViewId="0">
      <selection activeCell="L20" sqref="L20"/>
    </sheetView>
  </sheetViews>
  <sheetFormatPr defaultRowHeight="12.75"/>
  <cols>
    <col min="1" max="1" width="18.85546875" style="3" customWidth="1"/>
    <col min="2" max="2" width="9.7109375" style="3" customWidth="1"/>
    <col min="3" max="3" width="12" style="3" customWidth="1"/>
    <col min="4" max="4" width="15.5703125" style="4" customWidth="1"/>
    <col min="5" max="5" width="10" style="3" customWidth="1"/>
    <col min="6" max="6" width="15.85546875" style="3" customWidth="1"/>
    <col min="7" max="7" width="12.85546875" style="3" customWidth="1"/>
    <col min="8" max="8" width="12.7109375" style="3" customWidth="1"/>
    <col min="9" max="9" width="14" style="3" bestFit="1" customWidth="1"/>
    <col min="10" max="11" width="15" style="5" customWidth="1"/>
    <col min="12" max="12" width="14.85546875" style="3" customWidth="1"/>
  </cols>
  <sheetData>
    <row r="1" spans="1:12" ht="18">
      <c r="A1" s="341" t="s">
        <v>275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3"/>
    </row>
    <row r="2" spans="1:12" ht="12.75" customHeight="1">
      <c r="A2" s="344" t="s">
        <v>18</v>
      </c>
      <c r="B2" s="346" t="s">
        <v>171</v>
      </c>
      <c r="C2" s="346" t="s">
        <v>20</v>
      </c>
      <c r="D2" s="348" t="s">
        <v>172</v>
      </c>
      <c r="E2" s="346" t="s">
        <v>22</v>
      </c>
      <c r="F2" s="346" t="s">
        <v>23</v>
      </c>
      <c r="G2" s="350" t="s">
        <v>173</v>
      </c>
      <c r="H2" s="350" t="s">
        <v>174</v>
      </c>
      <c r="I2" s="350" t="s">
        <v>175</v>
      </c>
      <c r="J2" s="8" t="s">
        <v>27</v>
      </c>
      <c r="K2" s="11" t="s">
        <v>28</v>
      </c>
      <c r="L2" s="339" t="s">
        <v>29</v>
      </c>
    </row>
    <row r="3" spans="1:12" ht="13.5" thickBot="1">
      <c r="A3" s="345"/>
      <c r="B3" s="347"/>
      <c r="C3" s="347"/>
      <c r="D3" s="349"/>
      <c r="E3" s="347"/>
      <c r="F3" s="347"/>
      <c r="G3" s="351"/>
      <c r="H3" s="351"/>
      <c r="I3" s="351"/>
      <c r="J3" s="187" t="s">
        <v>0</v>
      </c>
      <c r="K3" s="188" t="s">
        <v>0</v>
      </c>
      <c r="L3" s="340"/>
    </row>
    <row r="4" spans="1:12" ht="13.5" thickBot="1">
      <c r="A4" s="189">
        <v>1</v>
      </c>
      <c r="B4" s="190">
        <v>2</v>
      </c>
      <c r="C4" s="190">
        <v>3</v>
      </c>
      <c r="D4" s="191" t="s">
        <v>8</v>
      </c>
      <c r="E4" s="190">
        <v>5</v>
      </c>
      <c r="F4" s="190">
        <v>6</v>
      </c>
      <c r="G4" s="192">
        <v>7</v>
      </c>
      <c r="H4" s="192">
        <v>8</v>
      </c>
      <c r="I4" s="192" t="s">
        <v>9</v>
      </c>
      <c r="J4" s="193">
        <v>10</v>
      </c>
      <c r="K4" s="194" t="s">
        <v>16</v>
      </c>
      <c r="L4" s="195">
        <v>12</v>
      </c>
    </row>
    <row r="5" spans="1:12">
      <c r="A5" s="19" t="s">
        <v>276</v>
      </c>
      <c r="B5" s="40" t="s">
        <v>277</v>
      </c>
      <c r="C5" s="204" t="s">
        <v>168</v>
      </c>
      <c r="D5" s="205" t="s">
        <v>10</v>
      </c>
      <c r="E5" s="23">
        <v>1</v>
      </c>
      <c r="F5" s="206" t="s">
        <v>84</v>
      </c>
      <c r="G5" s="207">
        <v>56.51</v>
      </c>
      <c r="H5" s="100">
        <v>8.6199999999999992</v>
      </c>
      <c r="I5" s="100">
        <f t="shared" ref="I5:I64" si="0">G5+H5</f>
        <v>65.13</v>
      </c>
      <c r="J5" s="208">
        <v>840</v>
      </c>
      <c r="K5" s="208">
        <f>J5*I5</f>
        <v>54709.2</v>
      </c>
      <c r="L5" s="23"/>
    </row>
    <row r="6" spans="1:12">
      <c r="A6" s="20" t="s">
        <v>278</v>
      </c>
      <c r="B6" s="28" t="s">
        <v>277</v>
      </c>
      <c r="C6" s="209" t="s">
        <v>168</v>
      </c>
      <c r="D6" s="210" t="s">
        <v>10</v>
      </c>
      <c r="E6" s="24">
        <v>1</v>
      </c>
      <c r="F6" s="211" t="s">
        <v>170</v>
      </c>
      <c r="G6" s="212">
        <v>54.96</v>
      </c>
      <c r="H6" s="74">
        <v>8.7200000000000006</v>
      </c>
      <c r="I6" s="74">
        <f t="shared" si="0"/>
        <v>63.68</v>
      </c>
      <c r="J6" s="213">
        <v>810</v>
      </c>
      <c r="K6" s="213">
        <f>J6*I6</f>
        <v>51580.800000000003</v>
      </c>
      <c r="L6" s="24"/>
    </row>
    <row r="7" spans="1:12">
      <c r="A7" s="20" t="s">
        <v>279</v>
      </c>
      <c r="B7" s="28" t="s">
        <v>277</v>
      </c>
      <c r="C7" s="209" t="s">
        <v>168</v>
      </c>
      <c r="D7" s="210" t="s">
        <v>10</v>
      </c>
      <c r="E7" s="24">
        <v>1</v>
      </c>
      <c r="F7" s="211" t="s">
        <v>84</v>
      </c>
      <c r="G7" s="212">
        <v>65.37</v>
      </c>
      <c r="H7" s="74">
        <v>9.9700000000000006</v>
      </c>
      <c r="I7" s="74">
        <f t="shared" si="0"/>
        <v>75.34</v>
      </c>
      <c r="J7" s="213">
        <v>820</v>
      </c>
      <c r="K7" s="213">
        <f>J7*I7</f>
        <v>61778.8</v>
      </c>
      <c r="L7" s="24"/>
    </row>
    <row r="8" spans="1:12">
      <c r="A8" s="20" t="s">
        <v>280</v>
      </c>
      <c r="B8" s="28" t="s">
        <v>277</v>
      </c>
      <c r="C8" s="247">
        <v>1</v>
      </c>
      <c r="D8" s="210" t="s">
        <v>4</v>
      </c>
      <c r="E8" s="24">
        <v>1</v>
      </c>
      <c r="F8" s="211" t="s">
        <v>84</v>
      </c>
      <c r="G8" s="212">
        <v>56.51</v>
      </c>
      <c r="H8" s="74">
        <v>9.4499999999999993</v>
      </c>
      <c r="I8" s="74">
        <f t="shared" si="0"/>
        <v>65.959999999999994</v>
      </c>
      <c r="J8" s="213">
        <v>870</v>
      </c>
      <c r="K8" s="213">
        <f>J8*I8</f>
        <v>57385.2</v>
      </c>
      <c r="L8" s="24"/>
    </row>
    <row r="9" spans="1:12">
      <c r="A9" s="20" t="s">
        <v>281</v>
      </c>
      <c r="B9" s="28" t="s">
        <v>277</v>
      </c>
      <c r="C9" s="247">
        <v>1</v>
      </c>
      <c r="D9" s="210" t="s">
        <v>4</v>
      </c>
      <c r="E9" s="24">
        <v>1</v>
      </c>
      <c r="F9" s="211" t="s">
        <v>170</v>
      </c>
      <c r="G9" s="212">
        <v>56.45</v>
      </c>
      <c r="H9" s="74">
        <v>9.81</v>
      </c>
      <c r="I9" s="74">
        <f t="shared" si="0"/>
        <v>66.260000000000005</v>
      </c>
      <c r="J9" s="213">
        <v>850</v>
      </c>
      <c r="K9" s="213">
        <f>J9*I9</f>
        <v>56321.000000000007</v>
      </c>
      <c r="L9" s="24"/>
    </row>
    <row r="10" spans="1:12">
      <c r="A10" s="20" t="s">
        <v>282</v>
      </c>
      <c r="B10" s="28" t="s">
        <v>277</v>
      </c>
      <c r="C10" s="247">
        <v>1</v>
      </c>
      <c r="D10" s="210" t="s">
        <v>4</v>
      </c>
      <c r="E10" s="24">
        <v>2</v>
      </c>
      <c r="F10" s="211" t="s">
        <v>84</v>
      </c>
      <c r="G10" s="30">
        <v>86.31</v>
      </c>
      <c r="H10" s="74">
        <v>14.24</v>
      </c>
      <c r="I10" s="74">
        <f t="shared" si="0"/>
        <v>100.55</v>
      </c>
      <c r="J10" s="213">
        <v>870</v>
      </c>
      <c r="K10" s="213">
        <f t="shared" ref="K10:K64" si="1">J10*I10</f>
        <v>87478.5</v>
      </c>
      <c r="L10" s="24"/>
    </row>
    <row r="11" spans="1:12">
      <c r="A11" s="20" t="s">
        <v>283</v>
      </c>
      <c r="B11" s="28" t="s">
        <v>277</v>
      </c>
      <c r="C11" s="36">
        <v>2</v>
      </c>
      <c r="D11" s="29" t="s">
        <v>12</v>
      </c>
      <c r="E11" s="24">
        <v>1</v>
      </c>
      <c r="F11" s="211" t="s">
        <v>84</v>
      </c>
      <c r="G11" s="30">
        <v>56.51</v>
      </c>
      <c r="H11" s="74">
        <v>8.9</v>
      </c>
      <c r="I11" s="74">
        <f t="shared" si="0"/>
        <v>65.41</v>
      </c>
      <c r="J11" s="213">
        <v>920</v>
      </c>
      <c r="K11" s="213">
        <f t="shared" si="1"/>
        <v>60177.2</v>
      </c>
      <c r="L11" s="24"/>
    </row>
    <row r="12" spans="1:12" ht="13.5" thickBot="1">
      <c r="A12" s="21" t="s">
        <v>284</v>
      </c>
      <c r="B12" s="216" t="s">
        <v>277</v>
      </c>
      <c r="C12" s="87">
        <v>2</v>
      </c>
      <c r="D12" s="88" t="s">
        <v>12</v>
      </c>
      <c r="E12" s="26">
        <v>2</v>
      </c>
      <c r="F12" s="37" t="s">
        <v>84</v>
      </c>
      <c r="G12" s="38">
        <v>102.91</v>
      </c>
      <c r="H12" s="91">
        <v>16.53</v>
      </c>
      <c r="I12" s="91">
        <f t="shared" si="0"/>
        <v>119.44</v>
      </c>
      <c r="J12" s="217">
        <v>910</v>
      </c>
      <c r="K12" s="217">
        <f t="shared" si="1"/>
        <v>108690.4</v>
      </c>
      <c r="L12" s="26"/>
    </row>
    <row r="13" spans="1:12" s="250" customFormat="1">
      <c r="A13" s="162" t="s">
        <v>285</v>
      </c>
      <c r="B13" s="163" t="s">
        <v>286</v>
      </c>
      <c r="C13" s="164" t="s">
        <v>168</v>
      </c>
      <c r="D13" s="165" t="s">
        <v>10</v>
      </c>
      <c r="E13" s="166">
        <v>1</v>
      </c>
      <c r="F13" s="167" t="s">
        <v>84</v>
      </c>
      <c r="G13" s="168">
        <v>59.2</v>
      </c>
      <c r="H13" s="168">
        <v>9.0299999999999994</v>
      </c>
      <c r="I13" s="168">
        <f t="shared" si="0"/>
        <v>68.23</v>
      </c>
      <c r="J13" s="262">
        <v>830</v>
      </c>
      <c r="K13" s="262">
        <f t="shared" si="1"/>
        <v>56630.9</v>
      </c>
      <c r="L13" s="121" t="s">
        <v>89</v>
      </c>
    </row>
    <row r="14" spans="1:12" s="250" customFormat="1">
      <c r="A14" s="113" t="s">
        <v>287</v>
      </c>
      <c r="B14" s="114" t="s">
        <v>286</v>
      </c>
      <c r="C14" s="145" t="s">
        <v>168</v>
      </c>
      <c r="D14" s="317" t="s">
        <v>10</v>
      </c>
      <c r="E14" s="121">
        <v>1</v>
      </c>
      <c r="F14" s="115" t="s">
        <v>239</v>
      </c>
      <c r="G14" s="117">
        <v>58.51</v>
      </c>
      <c r="H14" s="117">
        <v>9.2799999999999994</v>
      </c>
      <c r="I14" s="117">
        <f t="shared" si="0"/>
        <v>67.789999999999992</v>
      </c>
      <c r="J14" s="255">
        <v>850</v>
      </c>
      <c r="K14" s="255">
        <f t="shared" si="1"/>
        <v>57621.499999999993</v>
      </c>
      <c r="L14" s="121" t="s">
        <v>89</v>
      </c>
    </row>
    <row r="15" spans="1:12" s="250" customFormat="1">
      <c r="A15" s="70" t="s">
        <v>288</v>
      </c>
      <c r="B15" s="214" t="s">
        <v>286</v>
      </c>
      <c r="C15" s="84" t="s">
        <v>168</v>
      </c>
      <c r="D15" s="107" t="s">
        <v>10</v>
      </c>
      <c r="E15" s="72">
        <v>2</v>
      </c>
      <c r="F15" s="73" t="s">
        <v>88</v>
      </c>
      <c r="G15" s="74">
        <v>83.51</v>
      </c>
      <c r="H15" s="74">
        <v>13.25</v>
      </c>
      <c r="I15" s="74">
        <f t="shared" si="0"/>
        <v>96.76</v>
      </c>
      <c r="J15" s="215">
        <v>850</v>
      </c>
      <c r="K15" s="215">
        <f t="shared" si="1"/>
        <v>82246</v>
      </c>
      <c r="L15" s="72"/>
    </row>
    <row r="16" spans="1:12" s="250" customFormat="1">
      <c r="A16" s="113" t="s">
        <v>289</v>
      </c>
      <c r="B16" s="114" t="s">
        <v>286</v>
      </c>
      <c r="C16" s="145" t="s">
        <v>168</v>
      </c>
      <c r="D16" s="317" t="s">
        <v>10</v>
      </c>
      <c r="E16" s="121">
        <v>1</v>
      </c>
      <c r="F16" s="115" t="s">
        <v>239</v>
      </c>
      <c r="G16" s="117">
        <v>58.38</v>
      </c>
      <c r="H16" s="117">
        <v>9.17</v>
      </c>
      <c r="I16" s="117">
        <f t="shared" si="0"/>
        <v>67.55</v>
      </c>
      <c r="J16" s="255">
        <v>850</v>
      </c>
      <c r="K16" s="255">
        <f t="shared" si="1"/>
        <v>57417.5</v>
      </c>
      <c r="L16" s="121" t="s">
        <v>89</v>
      </c>
    </row>
    <row r="17" spans="1:12" s="250" customFormat="1">
      <c r="A17" s="70" t="s">
        <v>290</v>
      </c>
      <c r="B17" s="214" t="s">
        <v>286</v>
      </c>
      <c r="C17" s="84" t="s">
        <v>168</v>
      </c>
      <c r="D17" s="107" t="s">
        <v>10</v>
      </c>
      <c r="E17" s="72">
        <v>1</v>
      </c>
      <c r="F17" s="73" t="s">
        <v>84</v>
      </c>
      <c r="G17" s="74">
        <v>58.11</v>
      </c>
      <c r="H17" s="74">
        <v>8.8699999999999992</v>
      </c>
      <c r="I17" s="74">
        <f t="shared" si="0"/>
        <v>66.98</v>
      </c>
      <c r="J17" s="215">
        <v>830</v>
      </c>
      <c r="K17" s="215">
        <f t="shared" si="1"/>
        <v>55593.4</v>
      </c>
      <c r="L17" s="72"/>
    </row>
    <row r="18" spans="1:12" s="250" customFormat="1">
      <c r="A18" s="113" t="s">
        <v>291</v>
      </c>
      <c r="B18" s="114" t="s">
        <v>286</v>
      </c>
      <c r="C18" s="145" t="s">
        <v>168</v>
      </c>
      <c r="D18" s="317" t="s">
        <v>10</v>
      </c>
      <c r="E18" s="121" t="s">
        <v>83</v>
      </c>
      <c r="F18" s="115" t="s">
        <v>84</v>
      </c>
      <c r="G18" s="117">
        <v>36.1</v>
      </c>
      <c r="H18" s="117">
        <v>5.4</v>
      </c>
      <c r="I18" s="117">
        <f t="shared" si="0"/>
        <v>41.5</v>
      </c>
      <c r="J18" s="255">
        <v>840</v>
      </c>
      <c r="K18" s="255">
        <f t="shared" si="1"/>
        <v>34860</v>
      </c>
      <c r="L18" s="121" t="s">
        <v>89</v>
      </c>
    </row>
    <row r="19" spans="1:12" s="250" customFormat="1">
      <c r="A19" s="70" t="s">
        <v>182</v>
      </c>
      <c r="B19" s="214" t="s">
        <v>286</v>
      </c>
      <c r="C19" s="84" t="s">
        <v>168</v>
      </c>
      <c r="D19" s="107" t="s">
        <v>10</v>
      </c>
      <c r="E19" s="72"/>
      <c r="F19" s="73"/>
      <c r="G19" s="74">
        <v>7.77</v>
      </c>
      <c r="H19" s="74">
        <v>1.25</v>
      </c>
      <c r="I19" s="74">
        <f t="shared" si="0"/>
        <v>9.02</v>
      </c>
      <c r="J19" s="215"/>
      <c r="K19" s="215">
        <f t="shared" si="1"/>
        <v>0</v>
      </c>
      <c r="L19" s="72"/>
    </row>
    <row r="20" spans="1:12" s="250" customFormat="1">
      <c r="A20" s="113" t="s">
        <v>292</v>
      </c>
      <c r="B20" s="114" t="s">
        <v>286</v>
      </c>
      <c r="C20" s="142">
        <v>1</v>
      </c>
      <c r="D20" s="143" t="s">
        <v>4</v>
      </c>
      <c r="E20" s="121">
        <v>2</v>
      </c>
      <c r="F20" s="115" t="s">
        <v>84</v>
      </c>
      <c r="G20" s="117">
        <v>94.65</v>
      </c>
      <c r="H20" s="117">
        <v>15.62</v>
      </c>
      <c r="I20" s="117">
        <f t="shared" si="0"/>
        <v>110.27000000000001</v>
      </c>
      <c r="J20" s="255">
        <v>850</v>
      </c>
      <c r="K20" s="255">
        <f t="shared" si="1"/>
        <v>93729.500000000015</v>
      </c>
      <c r="L20" s="121" t="s">
        <v>89</v>
      </c>
    </row>
    <row r="21" spans="1:12" s="250" customFormat="1">
      <c r="A21" s="20" t="s">
        <v>293</v>
      </c>
      <c r="B21" s="28" t="s">
        <v>286</v>
      </c>
      <c r="C21" s="247">
        <v>1</v>
      </c>
      <c r="D21" s="29" t="s">
        <v>4</v>
      </c>
      <c r="E21" s="24">
        <v>1</v>
      </c>
      <c r="F21" s="211" t="s">
        <v>88</v>
      </c>
      <c r="G21" s="30">
        <v>58.51</v>
      </c>
      <c r="H21" s="74">
        <v>10.17</v>
      </c>
      <c r="I21" s="74">
        <f t="shared" si="0"/>
        <v>68.679999999999993</v>
      </c>
      <c r="J21" s="213">
        <v>900</v>
      </c>
      <c r="K21" s="213">
        <f t="shared" si="1"/>
        <v>61811.999999999993</v>
      </c>
      <c r="L21" s="24"/>
    </row>
    <row r="22" spans="1:12" s="250" customFormat="1">
      <c r="A22" s="113" t="s">
        <v>294</v>
      </c>
      <c r="B22" s="114" t="s">
        <v>286</v>
      </c>
      <c r="C22" s="142">
        <v>1</v>
      </c>
      <c r="D22" s="143" t="s">
        <v>4</v>
      </c>
      <c r="E22" s="121">
        <v>2</v>
      </c>
      <c r="F22" s="115" t="s">
        <v>88</v>
      </c>
      <c r="G22" s="117">
        <v>83.51</v>
      </c>
      <c r="H22" s="117">
        <v>14.52</v>
      </c>
      <c r="I22" s="117">
        <f t="shared" si="0"/>
        <v>98.03</v>
      </c>
      <c r="J22" s="255">
        <v>900</v>
      </c>
      <c r="K22" s="255">
        <f t="shared" si="1"/>
        <v>88227</v>
      </c>
      <c r="L22" s="121" t="s">
        <v>89</v>
      </c>
    </row>
    <row r="23" spans="1:12" s="250" customFormat="1">
      <c r="A23" s="20" t="s">
        <v>295</v>
      </c>
      <c r="B23" s="28" t="s">
        <v>286</v>
      </c>
      <c r="C23" s="247">
        <v>1</v>
      </c>
      <c r="D23" s="29" t="s">
        <v>4</v>
      </c>
      <c r="E23" s="24">
        <v>1</v>
      </c>
      <c r="F23" s="211" t="s">
        <v>239</v>
      </c>
      <c r="G23" s="30">
        <v>58.51</v>
      </c>
      <c r="H23" s="74">
        <v>10.07</v>
      </c>
      <c r="I23" s="74">
        <f>G23+H23</f>
        <v>68.58</v>
      </c>
      <c r="J23" s="213">
        <v>880</v>
      </c>
      <c r="K23" s="213">
        <f>J23*I23</f>
        <v>60350.400000000001</v>
      </c>
      <c r="L23" s="24"/>
    </row>
    <row r="24" spans="1:12" s="250" customFormat="1">
      <c r="A24" s="113" t="s">
        <v>296</v>
      </c>
      <c r="B24" s="114" t="s">
        <v>286</v>
      </c>
      <c r="C24" s="142">
        <v>1</v>
      </c>
      <c r="D24" s="143" t="s">
        <v>4</v>
      </c>
      <c r="E24" s="121">
        <v>1</v>
      </c>
      <c r="F24" s="115" t="s">
        <v>84</v>
      </c>
      <c r="G24" s="117">
        <v>58.11</v>
      </c>
      <c r="H24" s="117">
        <v>9.7100000000000009</v>
      </c>
      <c r="I24" s="117">
        <f>G24+H24</f>
        <v>67.819999999999993</v>
      </c>
      <c r="J24" s="255">
        <v>850</v>
      </c>
      <c r="K24" s="255">
        <f>J24*I24</f>
        <v>57646.999999999993</v>
      </c>
      <c r="L24" s="121" t="s">
        <v>89</v>
      </c>
    </row>
    <row r="25" spans="1:12" s="250" customFormat="1">
      <c r="A25" s="113" t="s">
        <v>297</v>
      </c>
      <c r="B25" s="114" t="s">
        <v>286</v>
      </c>
      <c r="C25" s="142">
        <v>1</v>
      </c>
      <c r="D25" s="143" t="s">
        <v>4</v>
      </c>
      <c r="E25" s="121" t="s">
        <v>83</v>
      </c>
      <c r="F25" s="115" t="s">
        <v>84</v>
      </c>
      <c r="G25" s="117">
        <v>36.1</v>
      </c>
      <c r="H25" s="117">
        <v>5.91</v>
      </c>
      <c r="I25" s="117">
        <f t="shared" si="0"/>
        <v>42.010000000000005</v>
      </c>
      <c r="J25" s="255">
        <v>870</v>
      </c>
      <c r="K25" s="255">
        <f t="shared" si="1"/>
        <v>36548.700000000004</v>
      </c>
      <c r="L25" s="121" t="s">
        <v>89</v>
      </c>
    </row>
    <row r="26" spans="1:12" s="250" customFormat="1">
      <c r="A26" s="20" t="s">
        <v>298</v>
      </c>
      <c r="B26" s="28" t="s">
        <v>286</v>
      </c>
      <c r="C26" s="36">
        <v>2</v>
      </c>
      <c r="D26" s="29" t="s">
        <v>12</v>
      </c>
      <c r="E26" s="24">
        <v>2</v>
      </c>
      <c r="F26" s="25" t="s">
        <v>84</v>
      </c>
      <c r="G26" s="30">
        <v>94.65</v>
      </c>
      <c r="H26" s="74">
        <v>15.62</v>
      </c>
      <c r="I26" s="74">
        <f t="shared" si="0"/>
        <v>110.27000000000001</v>
      </c>
      <c r="J26" s="213">
        <v>900</v>
      </c>
      <c r="K26" s="213">
        <f t="shared" si="1"/>
        <v>99243.000000000015</v>
      </c>
      <c r="L26" s="24"/>
    </row>
    <row r="27" spans="1:12" s="250" customFormat="1">
      <c r="A27" s="20" t="s">
        <v>299</v>
      </c>
      <c r="B27" s="28" t="s">
        <v>286</v>
      </c>
      <c r="C27" s="36">
        <v>2</v>
      </c>
      <c r="D27" s="29" t="s">
        <v>12</v>
      </c>
      <c r="E27" s="24">
        <v>1</v>
      </c>
      <c r="F27" s="211" t="s">
        <v>88</v>
      </c>
      <c r="G27" s="30">
        <v>58.51</v>
      </c>
      <c r="H27" s="74">
        <v>10.17</v>
      </c>
      <c r="I27" s="74">
        <f t="shared" si="0"/>
        <v>68.679999999999993</v>
      </c>
      <c r="J27" s="213">
        <v>950</v>
      </c>
      <c r="K27" s="213">
        <f t="shared" si="1"/>
        <v>65245.999999999993</v>
      </c>
      <c r="L27" s="24"/>
    </row>
    <row r="28" spans="1:12" s="250" customFormat="1">
      <c r="A28" s="113" t="s">
        <v>300</v>
      </c>
      <c r="B28" s="114" t="s">
        <v>286</v>
      </c>
      <c r="C28" s="145">
        <v>2</v>
      </c>
      <c r="D28" s="143" t="s">
        <v>12</v>
      </c>
      <c r="E28" s="121">
        <v>2</v>
      </c>
      <c r="F28" s="115" t="s">
        <v>88</v>
      </c>
      <c r="G28" s="117">
        <v>85.33</v>
      </c>
      <c r="H28" s="117">
        <v>14.84</v>
      </c>
      <c r="I28" s="117">
        <f t="shared" si="0"/>
        <v>100.17</v>
      </c>
      <c r="J28" s="255">
        <v>970</v>
      </c>
      <c r="K28" s="255">
        <f t="shared" si="1"/>
        <v>97164.900000000009</v>
      </c>
      <c r="L28" s="121" t="s">
        <v>89</v>
      </c>
    </row>
    <row r="29" spans="1:12" s="250" customFormat="1">
      <c r="A29" s="134" t="s">
        <v>301</v>
      </c>
      <c r="B29" s="295" t="s">
        <v>286</v>
      </c>
      <c r="C29" s="296">
        <v>2</v>
      </c>
      <c r="D29" s="297" t="s">
        <v>12</v>
      </c>
      <c r="E29" s="135">
        <v>1</v>
      </c>
      <c r="F29" s="298" t="s">
        <v>88</v>
      </c>
      <c r="G29" s="136">
        <v>58.51</v>
      </c>
      <c r="H29" s="136">
        <v>10.07</v>
      </c>
      <c r="I29" s="136">
        <f t="shared" si="0"/>
        <v>68.58</v>
      </c>
      <c r="J29" s="303">
        <v>950</v>
      </c>
      <c r="K29" s="303">
        <f t="shared" si="1"/>
        <v>65151</v>
      </c>
      <c r="L29" s="135"/>
    </row>
    <row r="30" spans="1:12" s="250" customFormat="1">
      <c r="A30" s="20" t="s">
        <v>302</v>
      </c>
      <c r="B30" s="28" t="s">
        <v>286</v>
      </c>
      <c r="C30" s="36">
        <v>2</v>
      </c>
      <c r="D30" s="29" t="s">
        <v>12</v>
      </c>
      <c r="E30" s="24">
        <v>1</v>
      </c>
      <c r="F30" s="211" t="s">
        <v>219</v>
      </c>
      <c r="G30" s="30">
        <v>58.11</v>
      </c>
      <c r="H30" s="74">
        <v>9.7100000000000009</v>
      </c>
      <c r="I30" s="74">
        <f t="shared" si="0"/>
        <v>67.819999999999993</v>
      </c>
      <c r="J30" s="213">
        <v>910</v>
      </c>
      <c r="K30" s="213">
        <f t="shared" si="1"/>
        <v>61716.2</v>
      </c>
      <c r="L30" s="24"/>
    </row>
    <row r="31" spans="1:12" s="250" customFormat="1">
      <c r="A31" s="113" t="s">
        <v>303</v>
      </c>
      <c r="B31" s="114" t="s">
        <v>286</v>
      </c>
      <c r="C31" s="145">
        <v>2</v>
      </c>
      <c r="D31" s="143" t="s">
        <v>12</v>
      </c>
      <c r="E31" s="121" t="s">
        <v>83</v>
      </c>
      <c r="F31" s="115" t="s">
        <v>84</v>
      </c>
      <c r="G31" s="117">
        <v>36.1</v>
      </c>
      <c r="H31" s="117">
        <v>5.91</v>
      </c>
      <c r="I31" s="117">
        <f t="shared" si="0"/>
        <v>42.010000000000005</v>
      </c>
      <c r="J31" s="255">
        <v>900</v>
      </c>
      <c r="K31" s="255">
        <f t="shared" si="1"/>
        <v>37809.000000000007</v>
      </c>
      <c r="L31" s="121" t="s">
        <v>89</v>
      </c>
    </row>
    <row r="32" spans="1:12" s="250" customFormat="1">
      <c r="A32" s="113" t="s">
        <v>304</v>
      </c>
      <c r="B32" s="114" t="s">
        <v>286</v>
      </c>
      <c r="C32" s="142">
        <v>3</v>
      </c>
      <c r="D32" s="143" t="s">
        <v>13</v>
      </c>
      <c r="E32" s="121">
        <v>2</v>
      </c>
      <c r="F32" s="115" t="s">
        <v>84</v>
      </c>
      <c r="G32" s="117">
        <v>96.79</v>
      </c>
      <c r="H32" s="117">
        <v>15.04</v>
      </c>
      <c r="I32" s="117">
        <f t="shared" si="0"/>
        <v>111.83000000000001</v>
      </c>
      <c r="J32" s="255">
        <v>930</v>
      </c>
      <c r="K32" s="255">
        <f t="shared" si="1"/>
        <v>104001.90000000001</v>
      </c>
      <c r="L32" s="121" t="s">
        <v>89</v>
      </c>
    </row>
    <row r="33" spans="1:12" s="250" customFormat="1">
      <c r="A33" s="20" t="s">
        <v>305</v>
      </c>
      <c r="B33" s="28" t="s">
        <v>286</v>
      </c>
      <c r="C33" s="22">
        <v>3</v>
      </c>
      <c r="D33" s="29" t="s">
        <v>13</v>
      </c>
      <c r="E33" s="24" t="s">
        <v>83</v>
      </c>
      <c r="F33" s="211" t="s">
        <v>88</v>
      </c>
      <c r="G33" s="30">
        <v>58.37</v>
      </c>
      <c r="H33" s="74">
        <v>9.56</v>
      </c>
      <c r="I33" s="74">
        <f t="shared" si="0"/>
        <v>67.929999999999993</v>
      </c>
      <c r="J33" s="213">
        <v>1050</v>
      </c>
      <c r="K33" s="213">
        <f t="shared" si="1"/>
        <v>71326.499999999985</v>
      </c>
      <c r="L33" s="24"/>
    </row>
    <row r="34" spans="1:12" s="250" customFormat="1">
      <c r="A34" s="113" t="s">
        <v>306</v>
      </c>
      <c r="B34" s="114" t="s">
        <v>286</v>
      </c>
      <c r="C34" s="121">
        <v>3</v>
      </c>
      <c r="D34" s="143" t="s">
        <v>13</v>
      </c>
      <c r="E34" s="121">
        <v>2</v>
      </c>
      <c r="F34" s="115" t="s">
        <v>88</v>
      </c>
      <c r="G34" s="117">
        <v>83.52</v>
      </c>
      <c r="H34" s="117">
        <v>13.67</v>
      </c>
      <c r="I34" s="117">
        <f t="shared" si="0"/>
        <v>97.19</v>
      </c>
      <c r="J34" s="255">
        <v>1100</v>
      </c>
      <c r="K34" s="255">
        <f t="shared" si="1"/>
        <v>106909</v>
      </c>
      <c r="L34" s="121" t="s">
        <v>89</v>
      </c>
    </row>
    <row r="35" spans="1:12" s="250" customFormat="1">
      <c r="A35" s="113" t="s">
        <v>307</v>
      </c>
      <c r="B35" s="114" t="s">
        <v>286</v>
      </c>
      <c r="C35" s="142">
        <v>3</v>
      </c>
      <c r="D35" s="143" t="s">
        <v>13</v>
      </c>
      <c r="E35" s="121">
        <v>2</v>
      </c>
      <c r="F35" s="115" t="s">
        <v>193</v>
      </c>
      <c r="G35" s="117">
        <v>121.44</v>
      </c>
      <c r="H35" s="117">
        <v>19.37</v>
      </c>
      <c r="I35" s="117">
        <f t="shared" si="0"/>
        <v>140.81</v>
      </c>
      <c r="J35" s="255">
        <v>1050</v>
      </c>
      <c r="K35" s="255">
        <f t="shared" si="1"/>
        <v>147850.5</v>
      </c>
      <c r="L35" s="121" t="s">
        <v>89</v>
      </c>
    </row>
    <row r="36" spans="1:12" s="302" customFormat="1" ht="13.5" thickBot="1">
      <c r="A36" s="122" t="s">
        <v>308</v>
      </c>
      <c r="B36" s="123" t="s">
        <v>286</v>
      </c>
      <c r="C36" s="124">
        <v>3</v>
      </c>
      <c r="D36" s="125" t="s">
        <v>13</v>
      </c>
      <c r="E36" s="132" t="s">
        <v>83</v>
      </c>
      <c r="F36" s="127" t="s">
        <v>84</v>
      </c>
      <c r="G36" s="128">
        <v>36.14</v>
      </c>
      <c r="H36" s="128">
        <v>5.58</v>
      </c>
      <c r="I36" s="128">
        <f t="shared" si="0"/>
        <v>41.72</v>
      </c>
      <c r="J36" s="294">
        <v>950</v>
      </c>
      <c r="K36" s="294">
        <f t="shared" si="1"/>
        <v>39634</v>
      </c>
      <c r="L36" s="132" t="s">
        <v>89</v>
      </c>
    </row>
    <row r="37" spans="1:12" s="250" customFormat="1">
      <c r="A37" s="95" t="s">
        <v>309</v>
      </c>
      <c r="B37" s="248" t="s">
        <v>310</v>
      </c>
      <c r="C37" s="97" t="s">
        <v>168</v>
      </c>
      <c r="D37" s="98" t="s">
        <v>10</v>
      </c>
      <c r="E37" s="78"/>
      <c r="F37" s="99"/>
      <c r="G37" s="100">
        <v>57.42</v>
      </c>
      <c r="H37" s="100">
        <v>3.69</v>
      </c>
      <c r="I37" s="100">
        <f t="shared" si="0"/>
        <v>61.11</v>
      </c>
      <c r="J37" s="249"/>
      <c r="K37" s="249">
        <f t="shared" si="1"/>
        <v>0</v>
      </c>
      <c r="L37" s="78"/>
    </row>
    <row r="38" spans="1:12" s="250" customFormat="1">
      <c r="A38" s="104" t="s">
        <v>311</v>
      </c>
      <c r="B38" s="225" t="s">
        <v>310</v>
      </c>
      <c r="C38" s="106" t="s">
        <v>168</v>
      </c>
      <c r="D38" s="107" t="s">
        <v>10</v>
      </c>
      <c r="E38" s="79"/>
      <c r="F38" s="108"/>
      <c r="G38" s="109">
        <v>60.58</v>
      </c>
      <c r="H38" s="109">
        <v>3.89</v>
      </c>
      <c r="I38" s="109">
        <f t="shared" si="0"/>
        <v>64.47</v>
      </c>
      <c r="J38" s="226"/>
      <c r="K38" s="226">
        <f t="shared" si="1"/>
        <v>0</v>
      </c>
      <c r="L38" s="79"/>
    </row>
    <row r="39" spans="1:12" s="250" customFormat="1">
      <c r="A39" s="104" t="s">
        <v>312</v>
      </c>
      <c r="B39" s="225" t="s">
        <v>310</v>
      </c>
      <c r="C39" s="106" t="s">
        <v>168</v>
      </c>
      <c r="D39" s="107" t="s">
        <v>10</v>
      </c>
      <c r="E39" s="79"/>
      <c r="F39" s="108"/>
      <c r="G39" s="109">
        <v>32.74</v>
      </c>
      <c r="H39" s="109">
        <v>2.1</v>
      </c>
      <c r="I39" s="109">
        <f t="shared" si="0"/>
        <v>34.840000000000003</v>
      </c>
      <c r="J39" s="226"/>
      <c r="K39" s="226">
        <f t="shared" si="1"/>
        <v>0</v>
      </c>
      <c r="L39" s="79"/>
    </row>
    <row r="40" spans="1:12" s="250" customFormat="1">
      <c r="A40" s="113" t="s">
        <v>313</v>
      </c>
      <c r="B40" s="114" t="s">
        <v>310</v>
      </c>
      <c r="C40" s="142">
        <v>1</v>
      </c>
      <c r="D40" s="143" t="s">
        <v>4</v>
      </c>
      <c r="E40" s="121">
        <v>2</v>
      </c>
      <c r="F40" s="115" t="s">
        <v>84</v>
      </c>
      <c r="G40" s="117">
        <v>84.74</v>
      </c>
      <c r="H40" s="117">
        <v>13.02</v>
      </c>
      <c r="I40" s="117">
        <f t="shared" si="0"/>
        <v>97.759999999999991</v>
      </c>
      <c r="J40" s="255">
        <v>835</v>
      </c>
      <c r="K40" s="255">
        <f t="shared" si="1"/>
        <v>81629.599999999991</v>
      </c>
      <c r="L40" s="121" t="s">
        <v>89</v>
      </c>
    </row>
    <row r="41" spans="1:12" s="250" customFormat="1">
      <c r="A41" s="20" t="s">
        <v>314</v>
      </c>
      <c r="B41" s="28" t="s">
        <v>310</v>
      </c>
      <c r="C41" s="247">
        <v>1</v>
      </c>
      <c r="D41" s="29" t="s">
        <v>4</v>
      </c>
      <c r="E41" s="24">
        <v>1</v>
      </c>
      <c r="F41" s="25" t="s">
        <v>84</v>
      </c>
      <c r="G41" s="30">
        <v>54.94</v>
      </c>
      <c r="H41" s="74">
        <v>8.2100000000000009</v>
      </c>
      <c r="I41" s="74">
        <f t="shared" si="0"/>
        <v>63.15</v>
      </c>
      <c r="J41" s="213">
        <v>850</v>
      </c>
      <c r="K41" s="213">
        <f t="shared" si="1"/>
        <v>53677.5</v>
      </c>
      <c r="L41" s="24"/>
    </row>
    <row r="42" spans="1:12" s="250" customFormat="1">
      <c r="A42" s="20" t="s">
        <v>315</v>
      </c>
      <c r="B42" s="28" t="s">
        <v>310</v>
      </c>
      <c r="C42" s="247">
        <v>1</v>
      </c>
      <c r="D42" s="29" t="s">
        <v>4</v>
      </c>
      <c r="E42" s="24">
        <v>1</v>
      </c>
      <c r="F42" s="25" t="s">
        <v>84</v>
      </c>
      <c r="G42" s="30">
        <v>54.94</v>
      </c>
      <c r="H42" s="74">
        <v>8.2100000000000009</v>
      </c>
      <c r="I42" s="74">
        <f t="shared" si="0"/>
        <v>63.15</v>
      </c>
      <c r="J42" s="213">
        <v>850</v>
      </c>
      <c r="K42" s="213">
        <f t="shared" si="1"/>
        <v>53677.5</v>
      </c>
      <c r="L42" s="24"/>
    </row>
    <row r="43" spans="1:12" s="250" customFormat="1">
      <c r="A43" s="20" t="s">
        <v>316</v>
      </c>
      <c r="B43" s="28" t="s">
        <v>310</v>
      </c>
      <c r="C43" s="247">
        <v>1</v>
      </c>
      <c r="D43" s="29" t="s">
        <v>4</v>
      </c>
      <c r="E43" s="24">
        <v>1</v>
      </c>
      <c r="F43" s="25" t="s">
        <v>84</v>
      </c>
      <c r="G43" s="30">
        <v>58.06</v>
      </c>
      <c r="H43" s="74">
        <v>8.92</v>
      </c>
      <c r="I43" s="74">
        <f t="shared" si="0"/>
        <v>66.98</v>
      </c>
      <c r="J43" s="213">
        <v>835</v>
      </c>
      <c r="K43" s="213">
        <f t="shared" si="1"/>
        <v>55928.3</v>
      </c>
      <c r="L43" s="24"/>
    </row>
    <row r="44" spans="1:12" s="250" customFormat="1">
      <c r="A44" s="113" t="s">
        <v>317</v>
      </c>
      <c r="B44" s="114" t="s">
        <v>310</v>
      </c>
      <c r="C44" s="142">
        <v>1</v>
      </c>
      <c r="D44" s="143" t="s">
        <v>4</v>
      </c>
      <c r="E44" s="121">
        <v>1</v>
      </c>
      <c r="F44" s="115" t="s">
        <v>239</v>
      </c>
      <c r="G44" s="117">
        <v>53.69</v>
      </c>
      <c r="H44" s="117">
        <v>8.35</v>
      </c>
      <c r="I44" s="117">
        <f t="shared" si="0"/>
        <v>62.04</v>
      </c>
      <c r="J44" s="255">
        <v>835</v>
      </c>
      <c r="K44" s="255">
        <f t="shared" si="1"/>
        <v>51803.4</v>
      </c>
      <c r="L44" s="121" t="s">
        <v>89</v>
      </c>
    </row>
    <row r="45" spans="1:12" s="250" customFormat="1">
      <c r="A45" s="20" t="s">
        <v>318</v>
      </c>
      <c r="B45" s="28" t="s">
        <v>310</v>
      </c>
      <c r="C45" s="36">
        <v>2</v>
      </c>
      <c r="D45" s="29" t="s">
        <v>12</v>
      </c>
      <c r="E45" s="24">
        <v>2</v>
      </c>
      <c r="F45" s="25" t="s">
        <v>219</v>
      </c>
      <c r="G45" s="30">
        <v>84.74</v>
      </c>
      <c r="H45" s="74">
        <v>14.27</v>
      </c>
      <c r="I45" s="74">
        <f t="shared" si="0"/>
        <v>99.009999999999991</v>
      </c>
      <c r="J45" s="213">
        <v>880</v>
      </c>
      <c r="K45" s="213">
        <f t="shared" si="1"/>
        <v>87128.799999999988</v>
      </c>
      <c r="L45" s="24"/>
    </row>
    <row r="46" spans="1:12" s="250" customFormat="1">
      <c r="A46" s="20" t="s">
        <v>319</v>
      </c>
      <c r="B46" s="28" t="s">
        <v>310</v>
      </c>
      <c r="C46" s="36">
        <v>2</v>
      </c>
      <c r="D46" s="29" t="s">
        <v>12</v>
      </c>
      <c r="E46" s="24">
        <v>1</v>
      </c>
      <c r="F46" s="25" t="s">
        <v>84</v>
      </c>
      <c r="G46" s="30">
        <v>54.94</v>
      </c>
      <c r="H46" s="74">
        <v>9</v>
      </c>
      <c r="I46" s="74">
        <f t="shared" si="0"/>
        <v>63.94</v>
      </c>
      <c r="J46" s="213">
        <v>880</v>
      </c>
      <c r="K46" s="213">
        <f t="shared" si="1"/>
        <v>56267.199999999997</v>
      </c>
      <c r="L46" s="24"/>
    </row>
    <row r="47" spans="1:12" s="250" customFormat="1">
      <c r="A47" s="20" t="s">
        <v>320</v>
      </c>
      <c r="B47" s="28" t="s">
        <v>310</v>
      </c>
      <c r="C47" s="36">
        <v>2</v>
      </c>
      <c r="D47" s="29" t="s">
        <v>12</v>
      </c>
      <c r="E47" s="24">
        <v>1</v>
      </c>
      <c r="F47" s="25" t="s">
        <v>84</v>
      </c>
      <c r="G47" s="30">
        <v>54.94</v>
      </c>
      <c r="H47" s="74">
        <v>9</v>
      </c>
      <c r="I47" s="74">
        <f t="shared" si="0"/>
        <v>63.94</v>
      </c>
      <c r="J47" s="213">
        <v>880</v>
      </c>
      <c r="K47" s="213">
        <f t="shared" si="1"/>
        <v>56267.199999999997</v>
      </c>
      <c r="L47" s="24"/>
    </row>
    <row r="48" spans="1:12" s="250" customFormat="1">
      <c r="A48" s="113" t="s">
        <v>321</v>
      </c>
      <c r="B48" s="114" t="s">
        <v>310</v>
      </c>
      <c r="C48" s="145">
        <v>2</v>
      </c>
      <c r="D48" s="143" t="s">
        <v>12</v>
      </c>
      <c r="E48" s="121">
        <v>1</v>
      </c>
      <c r="F48" s="115" t="s">
        <v>219</v>
      </c>
      <c r="G48" s="117">
        <v>58.06</v>
      </c>
      <c r="H48" s="117">
        <v>9.7100000000000009</v>
      </c>
      <c r="I48" s="117">
        <f t="shared" si="0"/>
        <v>67.77000000000001</v>
      </c>
      <c r="J48" s="255">
        <v>890</v>
      </c>
      <c r="K48" s="255">
        <f t="shared" si="1"/>
        <v>60315.30000000001</v>
      </c>
      <c r="L48" s="121" t="s">
        <v>89</v>
      </c>
    </row>
    <row r="49" spans="1:16" s="250" customFormat="1">
      <c r="A49" s="113" t="s">
        <v>322</v>
      </c>
      <c r="B49" s="114" t="s">
        <v>310</v>
      </c>
      <c r="C49" s="145">
        <v>2</v>
      </c>
      <c r="D49" s="143" t="s">
        <v>12</v>
      </c>
      <c r="E49" s="121">
        <v>1</v>
      </c>
      <c r="F49" s="115" t="s">
        <v>239</v>
      </c>
      <c r="G49" s="117">
        <v>53.69</v>
      </c>
      <c r="H49" s="117">
        <v>9.15</v>
      </c>
      <c r="I49" s="117">
        <f t="shared" si="0"/>
        <v>62.839999999999996</v>
      </c>
      <c r="J49" s="255">
        <v>880</v>
      </c>
      <c r="K49" s="255">
        <f t="shared" si="1"/>
        <v>55299.199999999997</v>
      </c>
      <c r="L49" s="121" t="s">
        <v>89</v>
      </c>
    </row>
    <row r="50" spans="1:16" s="250" customFormat="1">
      <c r="A50" s="113" t="s">
        <v>323</v>
      </c>
      <c r="B50" s="114" t="s">
        <v>310</v>
      </c>
      <c r="C50" s="142">
        <v>3</v>
      </c>
      <c r="D50" s="143" t="s">
        <v>13</v>
      </c>
      <c r="E50" s="121">
        <v>2</v>
      </c>
      <c r="F50" s="115" t="s">
        <v>219</v>
      </c>
      <c r="G50" s="117">
        <v>84.74</v>
      </c>
      <c r="H50" s="117">
        <v>14.27</v>
      </c>
      <c r="I50" s="117">
        <f t="shared" si="0"/>
        <v>99.009999999999991</v>
      </c>
      <c r="J50" s="255">
        <v>930</v>
      </c>
      <c r="K50" s="255">
        <f t="shared" si="1"/>
        <v>92079.299999999988</v>
      </c>
      <c r="L50" s="121" t="s">
        <v>89</v>
      </c>
    </row>
    <row r="51" spans="1:16" s="250" customFormat="1">
      <c r="A51" s="20" t="s">
        <v>324</v>
      </c>
      <c r="B51" s="28" t="s">
        <v>310</v>
      </c>
      <c r="C51" s="22">
        <v>3</v>
      </c>
      <c r="D51" s="29" t="s">
        <v>13</v>
      </c>
      <c r="E51" s="24">
        <v>1</v>
      </c>
      <c r="F51" s="25" t="s">
        <v>84</v>
      </c>
      <c r="G51" s="30">
        <v>56.43</v>
      </c>
      <c r="H51" s="74">
        <v>9.24</v>
      </c>
      <c r="I51" s="74">
        <f t="shared" si="0"/>
        <v>65.67</v>
      </c>
      <c r="J51" s="213">
        <v>900</v>
      </c>
      <c r="K51" s="213">
        <f t="shared" si="1"/>
        <v>59103</v>
      </c>
      <c r="L51" s="24"/>
    </row>
    <row r="52" spans="1:16" s="250" customFormat="1">
      <c r="A52" s="20" t="s">
        <v>325</v>
      </c>
      <c r="B52" s="28" t="s">
        <v>310</v>
      </c>
      <c r="C52" s="22">
        <v>3</v>
      </c>
      <c r="D52" s="29" t="s">
        <v>13</v>
      </c>
      <c r="E52" s="24">
        <v>1</v>
      </c>
      <c r="F52" s="25" t="s">
        <v>84</v>
      </c>
      <c r="G52" s="30">
        <v>56.43</v>
      </c>
      <c r="H52" s="74">
        <v>9.24</v>
      </c>
      <c r="I52" s="74">
        <f t="shared" si="0"/>
        <v>65.67</v>
      </c>
      <c r="J52" s="213">
        <v>900</v>
      </c>
      <c r="K52" s="213">
        <f t="shared" si="1"/>
        <v>59103</v>
      </c>
      <c r="L52" s="24"/>
    </row>
    <row r="53" spans="1:16" s="250" customFormat="1">
      <c r="A53" s="20" t="s">
        <v>326</v>
      </c>
      <c r="B53" s="28" t="s">
        <v>310</v>
      </c>
      <c r="C53" s="22">
        <v>3</v>
      </c>
      <c r="D53" s="29" t="s">
        <v>13</v>
      </c>
      <c r="E53" s="24">
        <v>1</v>
      </c>
      <c r="F53" s="25" t="s">
        <v>219</v>
      </c>
      <c r="G53" s="30">
        <v>58.06</v>
      </c>
      <c r="H53" s="74">
        <v>9.7100000000000009</v>
      </c>
      <c r="I53" s="74">
        <f t="shared" si="0"/>
        <v>67.77000000000001</v>
      </c>
      <c r="J53" s="213">
        <v>920</v>
      </c>
      <c r="K53" s="213">
        <f t="shared" si="1"/>
        <v>62348.400000000009</v>
      </c>
      <c r="L53" s="24"/>
    </row>
    <row r="54" spans="1:16" s="250" customFormat="1">
      <c r="A54" s="20" t="s">
        <v>327</v>
      </c>
      <c r="B54" s="28" t="s">
        <v>310</v>
      </c>
      <c r="C54" s="22">
        <v>3</v>
      </c>
      <c r="D54" s="29" t="s">
        <v>13</v>
      </c>
      <c r="E54" s="24">
        <v>1</v>
      </c>
      <c r="F54" s="25" t="s">
        <v>239</v>
      </c>
      <c r="G54" s="30">
        <v>53.69</v>
      </c>
      <c r="H54" s="74">
        <v>9.15</v>
      </c>
      <c r="I54" s="74">
        <f t="shared" si="0"/>
        <v>62.839999999999996</v>
      </c>
      <c r="J54" s="213">
        <v>910</v>
      </c>
      <c r="K54" s="213">
        <f t="shared" si="1"/>
        <v>57184.399999999994</v>
      </c>
      <c r="L54" s="24"/>
    </row>
    <row r="55" spans="1:16" s="250" customFormat="1">
      <c r="A55" s="113" t="s">
        <v>328</v>
      </c>
      <c r="B55" s="114" t="s">
        <v>310</v>
      </c>
      <c r="C55" s="145">
        <v>4</v>
      </c>
      <c r="D55" s="143" t="s">
        <v>14</v>
      </c>
      <c r="E55" s="121">
        <v>2</v>
      </c>
      <c r="F55" s="115" t="s">
        <v>84</v>
      </c>
      <c r="G55" s="117">
        <v>72.989999999999995</v>
      </c>
      <c r="H55" s="117">
        <v>11.57</v>
      </c>
      <c r="I55" s="117">
        <f t="shared" si="0"/>
        <v>84.56</v>
      </c>
      <c r="J55" s="255">
        <v>960</v>
      </c>
      <c r="K55" s="255">
        <f t="shared" si="1"/>
        <v>81177.600000000006</v>
      </c>
      <c r="L55" s="121" t="s">
        <v>89</v>
      </c>
    </row>
    <row r="56" spans="1:16" s="250" customFormat="1">
      <c r="A56" s="20" t="s">
        <v>329</v>
      </c>
      <c r="B56" s="28" t="s">
        <v>310</v>
      </c>
      <c r="C56" s="36">
        <v>4</v>
      </c>
      <c r="D56" s="29" t="s">
        <v>14</v>
      </c>
      <c r="E56" s="24">
        <v>1</v>
      </c>
      <c r="F56" s="25" t="s">
        <v>84</v>
      </c>
      <c r="G56" s="30">
        <v>54.94</v>
      </c>
      <c r="H56" s="74">
        <v>8.48</v>
      </c>
      <c r="I56" s="74">
        <f t="shared" si="0"/>
        <v>63.42</v>
      </c>
      <c r="J56" s="213">
        <v>940</v>
      </c>
      <c r="K56" s="213">
        <f t="shared" si="1"/>
        <v>59614.8</v>
      </c>
      <c r="L56" s="24"/>
    </row>
    <row r="57" spans="1:16" s="250" customFormat="1">
      <c r="A57" s="20" t="s">
        <v>330</v>
      </c>
      <c r="B57" s="28" t="s">
        <v>310</v>
      </c>
      <c r="C57" s="36">
        <v>4</v>
      </c>
      <c r="D57" s="29" t="s">
        <v>14</v>
      </c>
      <c r="E57" s="24">
        <v>1</v>
      </c>
      <c r="F57" s="25" t="s">
        <v>193</v>
      </c>
      <c r="G57" s="30">
        <v>54.94</v>
      </c>
      <c r="H57" s="74">
        <v>8.48</v>
      </c>
      <c r="I57" s="74">
        <f t="shared" si="0"/>
        <v>63.42</v>
      </c>
      <c r="J57" s="213">
        <v>1000</v>
      </c>
      <c r="K57" s="213">
        <f t="shared" si="1"/>
        <v>63420</v>
      </c>
      <c r="L57" s="24"/>
    </row>
    <row r="58" spans="1:16" s="250" customFormat="1">
      <c r="A58" s="20" t="s">
        <v>331</v>
      </c>
      <c r="B58" s="28" t="s">
        <v>310</v>
      </c>
      <c r="C58" s="36">
        <v>4</v>
      </c>
      <c r="D58" s="29" t="s">
        <v>14</v>
      </c>
      <c r="E58" s="24">
        <v>1</v>
      </c>
      <c r="F58" s="25" t="s">
        <v>193</v>
      </c>
      <c r="G58" s="30">
        <v>50.45</v>
      </c>
      <c r="H58" s="74">
        <v>7.94</v>
      </c>
      <c r="I58" s="74">
        <f t="shared" si="0"/>
        <v>58.39</v>
      </c>
      <c r="J58" s="213">
        <v>1000</v>
      </c>
      <c r="K58" s="213">
        <f t="shared" si="1"/>
        <v>58390</v>
      </c>
      <c r="L58" s="24"/>
    </row>
    <row r="59" spans="1:16" s="250" customFormat="1" ht="13.5" thickBot="1">
      <c r="A59" s="122" t="s">
        <v>332</v>
      </c>
      <c r="B59" s="123" t="s">
        <v>310</v>
      </c>
      <c r="C59" s="133">
        <v>4</v>
      </c>
      <c r="D59" s="125" t="s">
        <v>14</v>
      </c>
      <c r="E59" s="132" t="s">
        <v>83</v>
      </c>
      <c r="F59" s="127" t="s">
        <v>88</v>
      </c>
      <c r="G59" s="128">
        <v>44.06</v>
      </c>
      <c r="H59" s="128">
        <v>7.08</v>
      </c>
      <c r="I59" s="128">
        <f t="shared" si="0"/>
        <v>51.14</v>
      </c>
      <c r="J59" s="294">
        <v>950</v>
      </c>
      <c r="K59" s="294">
        <f t="shared" si="1"/>
        <v>48583</v>
      </c>
      <c r="L59" s="121" t="s">
        <v>89</v>
      </c>
    </row>
    <row r="60" spans="1:16">
      <c r="A60" s="95" t="s">
        <v>333</v>
      </c>
      <c r="B60" s="248" t="s">
        <v>334</v>
      </c>
      <c r="C60" s="97" t="s">
        <v>168</v>
      </c>
      <c r="D60" s="98" t="s">
        <v>10</v>
      </c>
      <c r="E60" s="78"/>
      <c r="F60" s="251"/>
      <c r="G60" s="100">
        <v>41.22</v>
      </c>
      <c r="H60" s="100">
        <v>2.65</v>
      </c>
      <c r="I60" s="100">
        <f t="shared" si="0"/>
        <v>43.87</v>
      </c>
      <c r="J60" s="249"/>
      <c r="K60" s="249">
        <f t="shared" si="1"/>
        <v>0</v>
      </c>
      <c r="L60" s="78"/>
    </row>
    <row r="61" spans="1:16">
      <c r="A61" s="104" t="s">
        <v>335</v>
      </c>
      <c r="B61" s="225" t="s">
        <v>334</v>
      </c>
      <c r="C61" s="106" t="s">
        <v>168</v>
      </c>
      <c r="D61" s="107" t="s">
        <v>336</v>
      </c>
      <c r="E61" s="79"/>
      <c r="F61" s="252"/>
      <c r="G61" s="109">
        <v>60.58</v>
      </c>
      <c r="H61" s="109">
        <v>3.89</v>
      </c>
      <c r="I61" s="109">
        <f t="shared" si="0"/>
        <v>64.47</v>
      </c>
      <c r="J61" s="226"/>
      <c r="K61" s="226">
        <f t="shared" si="1"/>
        <v>0</v>
      </c>
      <c r="L61" s="79"/>
    </row>
    <row r="62" spans="1:16">
      <c r="A62" s="20" t="s">
        <v>337</v>
      </c>
      <c r="B62" s="28" t="s">
        <v>334</v>
      </c>
      <c r="C62" s="247">
        <v>1</v>
      </c>
      <c r="D62" s="29" t="s">
        <v>4</v>
      </c>
      <c r="E62" s="24">
        <v>1</v>
      </c>
      <c r="F62" s="253" t="s">
        <v>84</v>
      </c>
      <c r="G62" s="30">
        <v>86.16</v>
      </c>
      <c r="H62" s="74">
        <v>13.14</v>
      </c>
      <c r="I62" s="74">
        <f t="shared" si="0"/>
        <v>99.3</v>
      </c>
      <c r="J62" s="215">
        <v>820</v>
      </c>
      <c r="K62" s="213">
        <f t="shared" si="1"/>
        <v>81426</v>
      </c>
      <c r="L62" s="24"/>
    </row>
    <row r="63" spans="1:16">
      <c r="A63" s="20" t="s">
        <v>338</v>
      </c>
      <c r="B63" s="28" t="s">
        <v>334</v>
      </c>
      <c r="C63" s="247">
        <v>1</v>
      </c>
      <c r="D63" s="29" t="s">
        <v>4</v>
      </c>
      <c r="E63" s="24">
        <v>1</v>
      </c>
      <c r="F63" s="253" t="s">
        <v>84</v>
      </c>
      <c r="G63" s="30">
        <v>55.12</v>
      </c>
      <c r="H63" s="74">
        <v>8.24</v>
      </c>
      <c r="I63" s="74">
        <f t="shared" si="0"/>
        <v>63.36</v>
      </c>
      <c r="J63" s="215">
        <v>850</v>
      </c>
      <c r="K63" s="213">
        <f t="shared" si="1"/>
        <v>53856</v>
      </c>
      <c r="L63" s="24"/>
    </row>
    <row r="64" spans="1:16" s="318" customFormat="1">
      <c r="A64" s="113" t="s">
        <v>339</v>
      </c>
      <c r="B64" s="114" t="s">
        <v>334</v>
      </c>
      <c r="C64" s="142">
        <v>1</v>
      </c>
      <c r="D64" s="143" t="s">
        <v>4</v>
      </c>
      <c r="E64" s="121">
        <v>1</v>
      </c>
      <c r="F64" s="319" t="s">
        <v>84</v>
      </c>
      <c r="G64" s="117">
        <v>54.18</v>
      </c>
      <c r="H64" s="117">
        <v>8.27</v>
      </c>
      <c r="I64" s="117">
        <f t="shared" si="0"/>
        <v>62.45</v>
      </c>
      <c r="J64" s="255">
        <v>850</v>
      </c>
      <c r="K64" s="255">
        <f t="shared" si="1"/>
        <v>53082.5</v>
      </c>
      <c r="L64" s="121" t="s">
        <v>89</v>
      </c>
      <c r="M64" s="314"/>
      <c r="N64" s="314"/>
      <c r="O64" s="314"/>
      <c r="P64" s="314"/>
    </row>
    <row r="65" spans="1:12">
      <c r="A65" s="113" t="s">
        <v>340</v>
      </c>
      <c r="B65" s="114" t="s">
        <v>334</v>
      </c>
      <c r="C65" s="145">
        <v>2</v>
      </c>
      <c r="D65" s="143" t="s">
        <v>12</v>
      </c>
      <c r="E65" s="121">
        <v>2</v>
      </c>
      <c r="F65" s="319" t="s">
        <v>84</v>
      </c>
      <c r="G65" s="117">
        <v>86.16</v>
      </c>
      <c r="H65" s="117">
        <v>14.5</v>
      </c>
      <c r="I65" s="117">
        <f>G65+H65</f>
        <v>100.66</v>
      </c>
      <c r="J65" s="255">
        <v>900</v>
      </c>
      <c r="K65" s="255">
        <f>J65*I65</f>
        <v>90594</v>
      </c>
      <c r="L65" s="121" t="s">
        <v>89</v>
      </c>
    </row>
    <row r="66" spans="1:12">
      <c r="A66" s="20" t="s">
        <v>341</v>
      </c>
      <c r="B66" s="28" t="s">
        <v>334</v>
      </c>
      <c r="C66" s="36">
        <v>2</v>
      </c>
      <c r="D66" s="29" t="s">
        <v>12</v>
      </c>
      <c r="E66" s="24">
        <v>1</v>
      </c>
      <c r="F66" s="253" t="s">
        <v>84</v>
      </c>
      <c r="G66" s="30">
        <v>56.6</v>
      </c>
      <c r="H66" s="74">
        <v>9.27</v>
      </c>
      <c r="I66" s="74">
        <f>G66+H66</f>
        <v>65.87</v>
      </c>
      <c r="J66" s="213">
        <v>900</v>
      </c>
      <c r="K66" s="213">
        <f>J66*I66</f>
        <v>59283.000000000007</v>
      </c>
      <c r="L66" s="24"/>
    </row>
    <row r="67" spans="1:12">
      <c r="A67" s="20" t="s">
        <v>342</v>
      </c>
      <c r="B67" s="28" t="s">
        <v>334</v>
      </c>
      <c r="C67" s="36">
        <v>2</v>
      </c>
      <c r="D67" s="29" t="s">
        <v>12</v>
      </c>
      <c r="E67" s="24">
        <v>1</v>
      </c>
      <c r="F67" s="253" t="s">
        <v>84</v>
      </c>
      <c r="G67" s="30">
        <v>54.18</v>
      </c>
      <c r="H67" s="74">
        <v>9.06</v>
      </c>
      <c r="I67" s="74">
        <f>G67+H67</f>
        <v>63.24</v>
      </c>
      <c r="J67" s="213">
        <v>900</v>
      </c>
      <c r="K67" s="213">
        <f>J67*I67</f>
        <v>56916</v>
      </c>
      <c r="L67" s="24"/>
    </row>
    <row r="68" spans="1:12">
      <c r="A68" s="20" t="s">
        <v>343</v>
      </c>
      <c r="B68" s="28" t="s">
        <v>334</v>
      </c>
      <c r="C68" s="22">
        <v>3</v>
      </c>
      <c r="D68" s="29" t="s">
        <v>13</v>
      </c>
      <c r="E68" s="24">
        <v>2</v>
      </c>
      <c r="F68" s="253" t="s">
        <v>84</v>
      </c>
      <c r="G68" s="30">
        <v>107.68</v>
      </c>
      <c r="H68" s="74">
        <v>16.489999999999998</v>
      </c>
      <c r="I68" s="74">
        <f>G68+H68</f>
        <v>124.17</v>
      </c>
      <c r="J68" s="213">
        <v>910</v>
      </c>
      <c r="K68" s="213">
        <f>J68*I68</f>
        <v>112994.7</v>
      </c>
      <c r="L68" s="24"/>
    </row>
    <row r="69" spans="1:12" ht="13.5" thickBot="1">
      <c r="A69" s="21" t="s">
        <v>344</v>
      </c>
      <c r="B69" s="216" t="s">
        <v>334</v>
      </c>
      <c r="C69" s="44">
        <v>3</v>
      </c>
      <c r="D69" s="88" t="s">
        <v>13</v>
      </c>
      <c r="E69" s="26">
        <v>1</v>
      </c>
      <c r="F69" s="254" t="s">
        <v>84</v>
      </c>
      <c r="G69" s="38">
        <v>54.18</v>
      </c>
      <c r="H69" s="91">
        <v>8.5299999999999994</v>
      </c>
      <c r="I69" s="91">
        <f>G69+H69</f>
        <v>62.71</v>
      </c>
      <c r="J69" s="217">
        <v>930</v>
      </c>
      <c r="K69" s="217">
        <f>J69*I69</f>
        <v>58320.3</v>
      </c>
      <c r="L69" s="26"/>
    </row>
    <row r="70" spans="1:12">
      <c r="G70" s="6"/>
      <c r="H70" s="6"/>
    </row>
  </sheetData>
  <autoFilter ref="A4:L69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Дом 1 - A,B,C</vt:lpstr>
      <vt:lpstr>Дом 1 - D,E,F</vt:lpstr>
      <vt:lpstr>Дом 2-G,H,J,K</vt:lpstr>
      <vt:lpstr>Дом 3-L,M,N,P</vt:lpstr>
      <vt:lpstr>'Дом 1 - A,B,C'!Print_Area</vt:lpstr>
      <vt:lpstr>'Дом 1 - D,E,F'!Print_Area</vt:lpstr>
      <vt:lpstr>'Дом 2-G,H,J,K'!Print_Area</vt:lpstr>
      <vt:lpstr>'Дом 3-L,M,N,P'!Print_Area</vt:lpstr>
    </vt:vector>
  </TitlesOfParts>
  <Company>DREAMVILLE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oem</cp:lastModifiedBy>
  <cp:lastPrinted>2014-06-17T10:21:54Z</cp:lastPrinted>
  <dcterms:created xsi:type="dcterms:W3CDTF">2005-04-28T13:45:07Z</dcterms:created>
  <dcterms:modified xsi:type="dcterms:W3CDTF">2014-10-13T12:48:46Z</dcterms:modified>
</cp:coreProperties>
</file>